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264D698B-2281-42CC-8875-AEAA33ECE3CD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Chefias e Remuneração" sheetId="2" r:id="rId1"/>
  </sheets>
  <definedNames>
    <definedName name="Excel_BuiltIn_Print_Titles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71" i="2" l="1"/>
  <c r="M71" i="2"/>
  <c r="L71" i="2"/>
  <c r="K71" i="2"/>
  <c r="J71" i="2"/>
  <c r="I71" i="2"/>
</calcChain>
</file>

<file path=xl/sharedStrings.xml><?xml version="1.0" encoding="utf-8"?>
<sst xmlns="http://schemas.openxmlformats.org/spreadsheetml/2006/main" count="425" uniqueCount="269">
  <si>
    <t>RELAÇÃO MENSAL DOS MEMBROS DA DIRETORIA E DAS CHEFIAS DE SEU ORGANOGRAMA COM AS RESPECTIVAS REMUNERAÇÕES</t>
  </si>
  <si>
    <t>DEMONSTRATIVO DE VENCIMENTOS - CELETISTAS (UNIDADE)</t>
  </si>
  <si>
    <t>UNIDADE: Complexo Oncológico de Referencia do Estado de Goiás - CORA</t>
  </si>
  <si>
    <t>Nome do Colaborador</t>
  </si>
  <si>
    <t>Cargo</t>
  </si>
  <si>
    <t>CPF</t>
  </si>
  <si>
    <t>Vínculo</t>
  </si>
  <si>
    <t>Telefone</t>
  </si>
  <si>
    <t>E-mail</t>
  </si>
  <si>
    <t xml:space="preserve"> Valor do Salário Bruto (R$)</t>
  </si>
  <si>
    <t>Abono de Ferias / Férias CLT (R$)</t>
  </si>
  <si>
    <t>Valor 13º (R$)</t>
  </si>
  <si>
    <t>Salário do Mês (R$)</t>
  </si>
  <si>
    <t>Demais Descontos (R$)</t>
  </si>
  <si>
    <t>Valor Líquido (R$)</t>
  </si>
  <si>
    <t>Complexo Oncológico de Referencia do Estado de Goiás - CORA</t>
  </si>
  <si>
    <t>CARLA LIMA DONZELLI</t>
  </si>
  <si>
    <t>GERENTE ENFERMAGEM I</t>
  </si>
  <si>
    <t>CLT</t>
  </si>
  <si>
    <t>(62) 4013-6609</t>
  </si>
  <si>
    <t>carla.donzelli@cora.saude.go.gov.br</t>
  </si>
  <si>
    <t>GLEIDSON FREITAS DA ROCHA</t>
  </si>
  <si>
    <t>COORDENADOR (A) INFORMATICA I</t>
  </si>
  <si>
    <t>(62) 4013-6699</t>
  </si>
  <si>
    <t>gleidson.rocha@cora.saude.go.gov.br</t>
  </si>
  <si>
    <t>INGRIDY IZABELLA VIEIRA CARDOSO</t>
  </si>
  <si>
    <t>COORDENADOR (A) PROJETOS I</t>
  </si>
  <si>
    <t>(62) 4013-6600</t>
  </si>
  <si>
    <t>ingridy.cardoso@cora.saude.go.gov.br</t>
  </si>
  <si>
    <t>PETERSON LEMOS MACEDO</t>
  </si>
  <si>
    <t>COORDENADOR (A) PRESTAÇAO CONTAS I</t>
  </si>
  <si>
    <t>(62) 4013-6628</t>
  </si>
  <si>
    <t>prestcontas@cora.saude.go.gov.br</t>
  </si>
  <si>
    <t>ANA LYGIA PIRES MELARAGNO</t>
  </si>
  <si>
    <t>COORDENADOR(A)  ENFERMAGEM I (EDUCAÇÃO PERMANENTE)</t>
  </si>
  <si>
    <t>(62) 4013-6631</t>
  </si>
  <si>
    <t>ana.melaragno@cora.saude.go.gov.br</t>
  </si>
  <si>
    <t>COORDENADOR (A) ENFERMAGEM I (NIR)</t>
  </si>
  <si>
    <t>(62) 4013-6655</t>
  </si>
  <si>
    <t>BRUNO SERGIO DE SOUZA BORGES</t>
  </si>
  <si>
    <t>COORDENADOR (A) ENFERMAGEM I (CIA)</t>
  </si>
  <si>
    <t>bruno.borges@cora.saude.go.gov.br</t>
  </si>
  <si>
    <t>EVANDRO CAETANO SILVA</t>
  </si>
  <si>
    <t>SUPERVISOR LOGISTICA</t>
  </si>
  <si>
    <t>(62) 4013-6632</t>
  </si>
  <si>
    <t>evandro.silva@cora.saude.go.gov.br</t>
  </si>
  <si>
    <t>FLAVIANE GOMES MONTEIRO</t>
  </si>
  <si>
    <t>COORDENADOR (A) ENFERMAGEM I (CENTRO CIRÚRGICO PEDIÁTRICO)</t>
  </si>
  <si>
    <t>flaviane.monteiro@cora.saude.go.gov.br</t>
  </si>
  <si>
    <t>GABRIELA MARTINS DOS SANTOS MEDEIROS</t>
  </si>
  <si>
    <t>COORDENADOR (A) GOVERNANÇA CLINICA I</t>
  </si>
  <si>
    <t>(62) 4013-6630</t>
  </si>
  <si>
    <t>gabriela.medeiros@cora.saude.go.gov.br</t>
  </si>
  <si>
    <t>GABRIELA PEREIRA RIBEIRO</t>
  </si>
  <si>
    <t>COORDENADOR (A) ENFERMAGEM I ( AMBULATÓRIO PEDIÁTRICO)</t>
  </si>
  <si>
    <t>gabriela.ribeiro@cora.saude.go.gov.br</t>
  </si>
  <si>
    <t>MIRIAN DA SILVA PIRES SANTOS</t>
  </si>
  <si>
    <t>COORDENADOR( A) ENFERMAGEM I (UTI )</t>
  </si>
  <si>
    <t>mirian.santos@cora.saude.go.gov.br</t>
  </si>
  <si>
    <t>COORDENADOR( A) ENFERMAGEM I( INTERNAÇÃO PEDIÁTRICA)</t>
  </si>
  <si>
    <t>ALESSANDRO DE ASSIS GOMES</t>
  </si>
  <si>
    <t>SUPERVISOR FINANCEIRO I</t>
  </si>
  <si>
    <t>(62) 4013-6626</t>
  </si>
  <si>
    <t>alessandro.gomes@cora.saude.go.gov.br</t>
  </si>
  <si>
    <t>DANIELA DE CARVALHO</t>
  </si>
  <si>
    <t>SUPERVISOR CONTABIL I</t>
  </si>
  <si>
    <t>(62) 4013-6625</t>
  </si>
  <si>
    <t>daniela.carvalho@cora.saude.go.gov.br</t>
  </si>
  <si>
    <t>RAFAEL AMARANTE CAPUCHO</t>
  </si>
  <si>
    <t>SUPERVISOR ADMINISTRATIVO I</t>
  </si>
  <si>
    <t>(62) 4013-6693</t>
  </si>
  <si>
    <t>rafael.capucho@cora.saude.go.gov.br</t>
  </si>
  <si>
    <t>GILBERTO BRASILINO DE SOUZA FILHO</t>
  </si>
  <si>
    <t>SUPERVISOR (A) HOTELARIA I (HOTELARIA)</t>
  </si>
  <si>
    <t>gilberto.souza@cora.saude.go.gov.br</t>
  </si>
  <si>
    <t>JUNIMAR LUIZ SEVILHA</t>
  </si>
  <si>
    <t>ENCARREGADO SEGURANÇA PATRIMONIAL I</t>
  </si>
  <si>
    <t>junimar.sevilha@cora.saude.go.gov.br</t>
  </si>
  <si>
    <t>PATRICIA DINIZ BORGES</t>
  </si>
  <si>
    <t>ENCARREGADO FATURAMENTO I</t>
  </si>
  <si>
    <t>(62) 4013-6619</t>
  </si>
  <si>
    <t>patricia.borges@cora.saude.go.gov.br</t>
  </si>
  <si>
    <t>LETICIA PEREIRA CHAGAS</t>
  </si>
  <si>
    <t>ENCARREGADO MANUTENÇAO PREDIAL I</t>
  </si>
  <si>
    <t>(62) 4013-6610</t>
  </si>
  <si>
    <t>leticia.chagas@cora.saude.go.gov.br</t>
  </si>
  <si>
    <t>LUCELIA DE PAULA MACHADO</t>
  </si>
  <si>
    <t>ANALISTA ADMINISTRAÇAO PESSOAL I</t>
  </si>
  <si>
    <t>(62)4013-6621</t>
  </si>
  <si>
    <t xml:space="preserve"> lucelia.machado@cora.saude.go.gov.br </t>
  </si>
  <si>
    <t>MARCIA STELA BRIZUELA RODRIGUES</t>
  </si>
  <si>
    <t>ANALISTA GESTAO RH I</t>
  </si>
  <si>
    <t>(62)4013-6623</t>
  </si>
  <si>
    <t xml:space="preserve"> marcia.rodrigues@cora.saude.go.gov.br </t>
  </si>
  <si>
    <t>RODRIGO MATIAS DE OLIVEIRA</t>
  </si>
  <si>
    <t>ADVOGADO II</t>
  </si>
  <si>
    <t>(62)4013-6611</t>
  </si>
  <si>
    <t xml:space="preserve"> rodrigo.oliveira@cora.saude.go.gov.br</t>
  </si>
  <si>
    <t>CASSIA RODRIGUES FAGUNDES MARTINS</t>
  </si>
  <si>
    <t>ENCARREGADO OUVIDORIA I</t>
  </si>
  <si>
    <t>(62)4013-6662</t>
  </si>
  <si>
    <t>ouvidoria@cora.saude.go.gov.br</t>
  </si>
  <si>
    <t>MARCO AURELIO DOS SANTOS LEITE</t>
  </si>
  <si>
    <t>ENGENHEIRO ELETRICISTA I</t>
  </si>
  <si>
    <t>(62)4013-6610</t>
  </si>
  <si>
    <t xml:space="preserve"> u07009@hcancerbarretos.com.br </t>
  </si>
  <si>
    <t>MAYCON SOLETTI</t>
  </si>
  <si>
    <t>FARMACEUTICO I</t>
  </si>
  <si>
    <t>(62)4013-6616</t>
  </si>
  <si>
    <t xml:space="preserve"> maycon.soletti@cora.saude.go.gov.br</t>
  </si>
  <si>
    <t>JULLIANNA CRISTINA DE OLIVEIRA CASTRO</t>
  </si>
  <si>
    <t>FISICO I</t>
  </si>
  <si>
    <t xml:space="preserve"> jullianna.castro@cora.saude.go.gov.br</t>
  </si>
  <si>
    <t>LORENA ALVES DE OLIVEIRA</t>
  </si>
  <si>
    <t>COORDENADOR( A) ENFERMAGEM I (TRANSPLANTE MEDULA ÓSSEA)</t>
  </si>
  <si>
    <t>(62)4013-6682</t>
  </si>
  <si>
    <t xml:space="preserve"> lorena.oliveira@cora.saude.go.gov.br</t>
  </si>
  <si>
    <t>(62)4013-6677</t>
  </si>
  <si>
    <t>DAIONE CARVALHO OLIVEIRA</t>
  </si>
  <si>
    <t>FONOAUDIOLOGO I</t>
  </si>
  <si>
    <t>(62)4013-6614</t>
  </si>
  <si>
    <t xml:space="preserve"> daione.oliveira@cora.saude.go.gov.br </t>
  </si>
  <si>
    <t>DIENE FRANCISCA SILVA</t>
  </si>
  <si>
    <t>FISIOTERAPEUTA I</t>
  </si>
  <si>
    <t>(62)4013-6671</t>
  </si>
  <si>
    <t xml:space="preserve"> diene.silva@cora.saude.go.gov.br</t>
  </si>
  <si>
    <t>JULIA PERCILIO SANTOS</t>
  </si>
  <si>
    <t>NUTRICIONISTA CLINICO I</t>
  </si>
  <si>
    <t>(62)4013-6669</t>
  </si>
  <si>
    <t>julia.santos@cora.saude.go.gov.br</t>
  </si>
  <si>
    <t>ALINE SOUSA TEJADA</t>
  </si>
  <si>
    <t xml:space="preserve"> aline.tejada@cora.saude.go.gov.br</t>
  </si>
  <si>
    <t>JOAO LUIZ BATISTA DA COSTA</t>
  </si>
  <si>
    <t>PSICOLOGO I</t>
  </si>
  <si>
    <t>(62)4013-6650</t>
  </si>
  <si>
    <t xml:space="preserve"> joao.costa@cora.saude.go.gov.br</t>
  </si>
  <si>
    <t>BARBARA ELIZABETH BARBOSA</t>
  </si>
  <si>
    <t>TERAPEUTA OCUPACIONAL I</t>
  </si>
  <si>
    <t xml:space="preserve"> barbara.barbosa@cora.saude.go.gov.br</t>
  </si>
  <si>
    <t>FLAVIA WINDER PERES</t>
  </si>
  <si>
    <t xml:space="preserve">RECREADOR </t>
  </si>
  <si>
    <t>flaviawinder86@gmail.com</t>
  </si>
  <si>
    <t>AKEMY NOGUEIRA NISHIMURA</t>
  </si>
  <si>
    <t>BIOMEDICO I</t>
  </si>
  <si>
    <t>(62)4013-6637</t>
  </si>
  <si>
    <t xml:space="preserve"> akemy.nishimura@cora.saude.go.gov.br</t>
  </si>
  <si>
    <t>GIOVANNA BASSI DINIZ</t>
  </si>
  <si>
    <t>(62)4013-6636</t>
  </si>
  <si>
    <t xml:space="preserve"> giovanna.diniz@cora.saude.go.gov.br</t>
  </si>
  <si>
    <t>LARISSA CRISTINE MARTINS PARREIRA</t>
  </si>
  <si>
    <t>ENFERMEIRO I</t>
  </si>
  <si>
    <t>(62)4013-6635</t>
  </si>
  <si>
    <t xml:space="preserve"> larissa.parreira@cora.saude.go.gov.br</t>
  </si>
  <si>
    <t>LARISSA OLIVEIRA DA SILVA</t>
  </si>
  <si>
    <t xml:space="preserve"> larissa.silva@cora.saude.go.gov.br</t>
  </si>
  <si>
    <t>REJANE TEREZINHA BARROS JAEGER</t>
  </si>
  <si>
    <t>ASSISTENTE DIRETORIA I</t>
  </si>
  <si>
    <t>(62)4013-6631</t>
  </si>
  <si>
    <t>rejane.barros@cora.saude.go.gov.br</t>
  </si>
  <si>
    <t>Total</t>
  </si>
  <si>
    <t>-</t>
  </si>
  <si>
    <t>FUNDAÇÃO PIO XII</t>
  </si>
  <si>
    <t>Analista de Departamento Pessoal</t>
  </si>
  <si>
    <t>196.*****-61</t>
  </si>
  <si>
    <t>953.*****-91</t>
  </si>
  <si>
    <t>031.*****-41</t>
  </si>
  <si>
    <t>252.*****-96</t>
  </si>
  <si>
    <t>047.*****-79</t>
  </si>
  <si>
    <t>053.*****-10</t>
  </si>
  <si>
    <t>035.*****-38</t>
  </si>
  <si>
    <t>975.*****-00</t>
  </si>
  <si>
    <t>011.*****-07</t>
  </si>
  <si>
    <t>009.*****-99</t>
  </si>
  <si>
    <t>003.*****-75</t>
  </si>
  <si>
    <t>643.*****-68</t>
  </si>
  <si>
    <t>428.*****-50</t>
  </si>
  <si>
    <t>476.*****-01</t>
  </si>
  <si>
    <t>012.*****-48</t>
  </si>
  <si>
    <t>797.*****-20</t>
  </si>
  <si>
    <t>975.*****-15</t>
  </si>
  <si>
    <t>053.*****-52</t>
  </si>
  <si>
    <t>643.*****-04</t>
  </si>
  <si>
    <t>921.*****-91</t>
  </si>
  <si>
    <t>321.*****-33</t>
  </si>
  <si>
    <t>005.*****-52</t>
  </si>
  <si>
    <t>395.*****-02</t>
  </si>
  <si>
    <t>938.*****-20</t>
  </si>
  <si>
    <t>005.*****-37</t>
  </si>
  <si>
    <t>031.*****-09</t>
  </si>
  <si>
    <t>302.*****-01</t>
  </si>
  <si>
    <t>045.*****-56</t>
  </si>
  <si>
    <t>700.*****-64</t>
  </si>
  <si>
    <t>104.*****-51</t>
  </si>
  <si>
    <t>054.*****-48</t>
  </si>
  <si>
    <t>099.*****-23</t>
  </si>
  <si>
    <t>014.*****-71</t>
  </si>
  <si>
    <t>757.*****-68</t>
  </si>
  <si>
    <t>009.*****-37</t>
  </si>
  <si>
    <t>701.*****-69</t>
  </si>
  <si>
    <t>059.*****-11</t>
  </si>
  <si>
    <t>713.*****-04</t>
  </si>
  <si>
    <t>VIVIANE SILVA DE ALMEIDA</t>
  </si>
  <si>
    <t>708.*****-49</t>
  </si>
  <si>
    <t>ROBERTA PIMENTA BARBOSA</t>
  </si>
  <si>
    <t>146.*****-08</t>
  </si>
  <si>
    <t>roberta.barbosa@cora.saude.go.gov.br</t>
  </si>
  <si>
    <t>viviane.almeida@cora.saude.go.gov.br</t>
  </si>
  <si>
    <t>FABIULA CANUTO ARAUJO BISPO</t>
  </si>
  <si>
    <t>014.*****-09</t>
  </si>
  <si>
    <t>fabiula.bispo@cora.saude.go.gov.br</t>
  </si>
  <si>
    <t>Competência: Maio_2026</t>
  </si>
  <si>
    <t>Goiânia, 31 de Maio de 2026</t>
  </si>
  <si>
    <t>Unidade</t>
  </si>
  <si>
    <t>Fundação Pio XII</t>
  </si>
  <si>
    <t>Sr. HENRIQUE DUARTE PRATA</t>
  </si>
  <si>
    <t>PRESIDENTE VITALICIO</t>
  </si>
  <si>
    <t>398.***.***-00</t>
  </si>
  <si>
    <t>Conselheiro Estatutario</t>
  </si>
  <si>
    <t>(17) 3321-6600</t>
  </si>
  <si>
    <t>diretoria@hospitaldeamor.com.br</t>
  </si>
  <si>
    <t xml:space="preserve">DOM MILTON KENAN JUNIOR </t>
  </si>
  <si>
    <t>BISPO DIOCESANO - MEMBRO NATO</t>
  </si>
  <si>
    <t>042.***.***-01</t>
  </si>
  <si>
    <t>dommilton@diocesedebarretos.com.br</t>
  </si>
  <si>
    <t>PADRE CONSTANTE GUALDI</t>
  </si>
  <si>
    <t>REPRESENTANTE DA PARÓQUIA NOSSA SENHORA DO ROSÁRIO - MEMBRO NATO</t>
  </si>
  <si>
    <t>100.***.***-20</t>
  </si>
  <si>
    <t>igrejarosario@ig.com.br</t>
  </si>
  <si>
    <t>PADRE DEUSMAR JESUS DA SILVA</t>
  </si>
  <si>
    <t>REPRESENTANTE DA PARÓQUIA DO DIVINO ESPÍRITO SANTO - MEMBRO NATO</t>
  </si>
  <si>
    <t>036.***.***-12</t>
  </si>
  <si>
    <t>catedral.casaparoquial@gmail.com</t>
  </si>
  <si>
    <t>ENIO MELO RODRIGUES</t>
  </si>
  <si>
    <t>REPRESENTANTE DO SINDICATO RURAL DO VALE DO RIO GRANDE – MEMBRO NATO</t>
  </si>
  <si>
    <t>435.***.***-15</t>
  </si>
  <si>
    <t>sirvarig-barretos@mdbrasil.com.br</t>
  </si>
  <si>
    <t>ROBERTO ARUTIM</t>
  </si>
  <si>
    <t>REPRESENTANTE DA ASSOCIAÇÃO COMERCIAL E INDUSTRIAL DE BARRETOS - MEMBRO NATO</t>
  </si>
  <si>
    <t>979.***.***-68</t>
  </si>
  <si>
    <t>atendimento2@acibbarretos.com.br</t>
  </si>
  <si>
    <t>Sr. ANTENOR MORAES PRATA</t>
  </si>
  <si>
    <t>MEMBRO</t>
  </si>
  <si>
    <t>223.***.***-05</t>
  </si>
  <si>
    <t>antenormp@hotmail.com</t>
  </si>
  <si>
    <t>PADRE TULIO APARECIDO GAMBARATO</t>
  </si>
  <si>
    <t>320.***.***-44</t>
  </si>
  <si>
    <t>t.gambarato@gmail.com</t>
  </si>
  <si>
    <t>DR. JOSE ELIAS ABRAO MIZIARA</t>
  </si>
  <si>
    <t>286.***.***-87</t>
  </si>
  <si>
    <t>Sr. MAURO DOS REIS FAUSTINO</t>
  </si>
  <si>
    <t>266.***.***-42</t>
  </si>
  <si>
    <t>mauro.faustino@hcancerbarretos.com.br</t>
  </si>
  <si>
    <t>Dr. HENRIQUE MORAES PRATA</t>
  </si>
  <si>
    <t>200.***.***-42</t>
  </si>
  <si>
    <t>henrique.filho@hospitaldeamor.com.br</t>
  </si>
  <si>
    <t>Dr. HELIO RUBENS PEREIRA NAVARRO</t>
  </si>
  <si>
    <t>SECRETARIO</t>
  </si>
  <si>
    <t>332.***.***-68</t>
  </si>
  <si>
    <t>hrnavarro@terra.com.br</t>
  </si>
  <si>
    <t>Dr. ALEXANDRE OLIVEIRA CECIN</t>
  </si>
  <si>
    <t>SECRETÁRIO GERAL</t>
  </si>
  <si>
    <t>752.***.***-91</t>
  </si>
  <si>
    <t>diretoriamedica@hospitaldeamor.com.br</t>
  </si>
  <si>
    <t xml:space="preserve">Dr. MAURICIO WAGNER SOUTO FERRAZ </t>
  </si>
  <si>
    <t>SECRETÁRIO ADMINISTRATIVO</t>
  </si>
  <si>
    <t>046.***.***-90</t>
  </si>
  <si>
    <t>Dr. CAIO AUGUSTO DANTAS PEREIRA</t>
  </si>
  <si>
    <t>SECRETÁRIO FINANCEIRO</t>
  </si>
  <si>
    <t>246.***.***-57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</si>
</sst>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"/>
  </numFmts>
  <fonts count="38" x14ac:knownFonts="1">
    <font>
      <sz val="10"/>
      <color theme="1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1"/>
      <color rgb="FF9C0006"/>
      <name val="Calibri"/>
      <family val="2"/>
      <charset val="1"/>
    </font>
    <font>
      <sz val="10"/>
      <color rgb="FFCC0000"/>
      <name val="Arial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i/>
      <sz val="11"/>
      <color rgb="FF7F7F7F"/>
      <name val="Calibri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1"/>
      <color rgb="FF006100"/>
      <name val="Calibri"/>
      <family val="2"/>
      <charset val="1"/>
    </font>
    <font>
      <b/>
      <sz val="18"/>
      <color theme="1"/>
      <name val="Arial"/>
      <family val="2"/>
      <charset val="1"/>
    </font>
    <font>
      <b/>
      <sz val="15"/>
      <color rgb="FF1F497D"/>
      <name val="Calibri"/>
      <family val="2"/>
      <charset val="1"/>
    </font>
    <font>
      <b/>
      <sz val="15"/>
      <color rgb="FF44546A"/>
      <name val="Calibri"/>
      <family val="2"/>
      <charset val="1"/>
    </font>
    <font>
      <b/>
      <sz val="24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3"/>
      <color rgb="FF1F497D"/>
      <name val="Calibri"/>
      <family val="2"/>
      <charset val="1"/>
    </font>
    <font>
      <b/>
      <sz val="13"/>
      <color rgb="FF44546A"/>
      <name val="Calibri"/>
      <family val="2"/>
      <charset val="1"/>
    </font>
    <font>
      <b/>
      <sz val="11"/>
      <color rgb="FF1F497D"/>
      <name val="Calibri"/>
      <family val="2"/>
      <charset val="1"/>
    </font>
    <font>
      <u/>
      <sz val="10"/>
      <color rgb="FF0000EE"/>
      <name val="Arial"/>
      <family val="2"/>
      <charset val="1"/>
    </font>
    <font>
      <sz val="11"/>
      <color rgb="FF3F3F76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color rgb="FF996600"/>
      <name val="Arial"/>
      <family val="2"/>
      <charset val="1"/>
    </font>
    <font>
      <sz val="11"/>
      <color rgb="FF9C65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1"/>
      <color rgb="FF3F3F3F"/>
      <name val="Calibri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8"/>
      <color rgb="FF1F497D"/>
      <name val="Cambria"/>
      <family val="1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sz val="8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DDDDD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DDDDDD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CC"/>
      </patternFill>
    </fill>
    <fill>
      <patternFill patternType="solid">
        <fgColor rgb="FF95B3D7"/>
        <bgColor rgb="FFA4BDE0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4BDE0"/>
      </patternFill>
    </fill>
    <fill>
      <patternFill patternType="solid">
        <fgColor rgb="FFFAC090"/>
        <bgColor rgb="FFFFCC99"/>
      </patternFill>
    </fill>
    <fill>
      <patternFill patternType="solid">
        <fgColor rgb="FF000000"/>
        <bgColor rgb="FF333333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6E0EC"/>
      </patternFill>
    </fill>
    <fill>
      <patternFill patternType="solid">
        <fgColor rgb="FF4E80BE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E80BE"/>
      </patternFill>
    </fill>
    <fill>
      <patternFill patternType="solid">
        <fgColor rgb="FFF79646"/>
        <bgColor rgb="FFFA7D00"/>
      </patternFill>
    </fill>
    <fill>
      <patternFill patternType="solid">
        <fgColor rgb="FFFFC7CE"/>
        <bgColor rgb="FFFFCCCC"/>
      </patternFill>
    </fill>
    <fill>
      <patternFill patternType="solid">
        <fgColor rgb="FFFFCCCC"/>
        <bgColor rgb="FFFFC7CE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C0000"/>
        <bgColor rgb="FF9C0006"/>
      </patternFill>
    </fill>
    <fill>
      <patternFill patternType="solid">
        <fgColor rgb="FFCCFFCC"/>
        <bgColor rgb="FFC6EFCE"/>
      </patternFill>
    </fill>
    <fill>
      <patternFill patternType="solid">
        <fgColor rgb="FFC6EFCE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FFFFCC"/>
        <bgColor rgb="FFEBF1DE"/>
      </patternFill>
    </fill>
    <fill>
      <patternFill patternType="solid">
        <fgColor rgb="FFFFEB9C"/>
        <bgColor rgb="FFFCD5B5"/>
      </patternFill>
    </fill>
    <fill>
      <patternFill patternType="solid">
        <fgColor rgb="FFFFFFFF"/>
        <bgColor rgb="FFF2F2F2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4E80BE"/>
      </bottom>
      <diagonal/>
    </border>
    <border>
      <left/>
      <right/>
      <top/>
      <bottom style="medium">
        <color rgb="FFA4BDE0"/>
      </bottom>
      <diagonal/>
    </border>
    <border>
      <left/>
      <right/>
      <top/>
      <bottom style="thin">
        <color rgb="FF95B3D7"/>
      </bottom>
      <diagonal/>
    </border>
    <border>
      <left/>
      <right/>
      <top/>
      <bottom style="double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92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11" borderId="0"/>
    <xf numFmtId="0" fontId="1" fillId="11" borderId="0"/>
    <xf numFmtId="0" fontId="1" fillId="11" borderId="0"/>
    <xf numFmtId="0" fontId="1" fillId="12" borderId="0"/>
    <xf numFmtId="0" fontId="1" fillId="12" borderId="0"/>
    <xf numFmtId="0" fontId="1" fillId="12" borderId="0"/>
    <xf numFmtId="0" fontId="1" fillId="13" borderId="0"/>
    <xf numFmtId="0" fontId="1" fillId="13" borderId="0"/>
    <xf numFmtId="0" fontId="1" fillId="13" borderId="0"/>
    <xf numFmtId="0" fontId="2" fillId="14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9" borderId="0"/>
    <xf numFmtId="0" fontId="3" fillId="20" borderId="0"/>
    <xf numFmtId="0" fontId="3" fillId="21" borderId="0"/>
    <xf numFmtId="0" fontId="4" fillId="22" borderId="0"/>
    <xf numFmtId="0" fontId="4" fillId="0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2" fillId="28" borderId="0"/>
    <xf numFmtId="0" fontId="5" fillId="29" borderId="0"/>
    <xf numFmtId="0" fontId="5" fillId="29" borderId="0"/>
    <xf numFmtId="0" fontId="6" fillId="30" borderId="0"/>
    <xf numFmtId="0" fontId="7" fillId="31" borderId="1"/>
    <xf numFmtId="0" fontId="8" fillId="32" borderId="2"/>
    <xf numFmtId="0" fontId="1" fillId="0" borderId="0" applyBorder="0" applyProtection="0"/>
    <xf numFmtId="0" fontId="3" fillId="33" borderId="0"/>
    <xf numFmtId="0" fontId="9" fillId="0" borderId="0"/>
    <xf numFmtId="0" fontId="10" fillId="0" borderId="0"/>
    <xf numFmtId="0" fontId="11" fillId="34" borderId="0"/>
    <xf numFmtId="0" fontId="12" fillId="35" borderId="0"/>
    <xf numFmtId="0" fontId="12" fillId="35" borderId="0"/>
    <xf numFmtId="0" fontId="13" fillId="0" borderId="0"/>
    <xf numFmtId="0" fontId="14" fillId="0" borderId="3"/>
    <xf numFmtId="0" fontId="15" fillId="0" borderId="3"/>
    <xf numFmtId="0" fontId="16" fillId="0" borderId="0"/>
    <xf numFmtId="0" fontId="17" fillId="0" borderId="0"/>
    <xf numFmtId="0" fontId="18" fillId="0" borderId="4"/>
    <xf numFmtId="0" fontId="19" fillId="0" borderId="4"/>
    <xf numFmtId="0" fontId="20" fillId="0" borderId="5"/>
    <xf numFmtId="0" fontId="20" fillId="0" borderId="0"/>
    <xf numFmtId="0" fontId="21" fillId="0" borderId="0"/>
    <xf numFmtId="0" fontId="22" fillId="36" borderId="1"/>
    <xf numFmtId="0" fontId="23" fillId="0" borderId="6"/>
    <xf numFmtId="0" fontId="24" fillId="37" borderId="0"/>
    <xf numFmtId="0" fontId="25" fillId="38" borderId="0"/>
    <xf numFmtId="0" fontId="25" fillId="38" borderId="0"/>
    <xf numFmtId="0" fontId="35" fillId="0" borderId="0"/>
    <xf numFmtId="0" fontId="26" fillId="37" borderId="7"/>
    <xf numFmtId="0" fontId="1" fillId="37" borderId="8"/>
    <xf numFmtId="0" fontId="1" fillId="37" borderId="8"/>
    <xf numFmtId="0" fontId="1" fillId="37" borderId="8"/>
    <xf numFmtId="0" fontId="27" fillId="31" borderId="9"/>
    <xf numFmtId="0" fontId="28" fillId="0" borderId="0"/>
    <xf numFmtId="0" fontId="35" fillId="0" borderId="0"/>
    <xf numFmtId="0" fontId="35" fillId="0" borderId="0"/>
    <xf numFmtId="0" fontId="29" fillId="0" borderId="0"/>
    <xf numFmtId="0" fontId="6" fillId="0" borderId="0"/>
    <xf numFmtId="0" fontId="30" fillId="0" borderId="0"/>
  </cellStyleXfs>
  <cellXfs count="34">
    <xf numFmtId="0" fontId="0" fillId="0" borderId="0" xfId="0"/>
    <xf numFmtId="4" fontId="1" fillId="39" borderId="0" xfId="0" applyNumberFormat="1" applyFont="1" applyFill="1" applyAlignment="1">
      <alignment horizontal="center" vertical="center"/>
    </xf>
    <xf numFmtId="0" fontId="1" fillId="39" borderId="0" xfId="0" applyFont="1" applyFill="1" applyAlignment="1">
      <alignment horizontal="center" vertical="center" wrapText="1"/>
    </xf>
    <xf numFmtId="0" fontId="1" fillId="39" borderId="0" xfId="0" applyFont="1" applyFill="1" applyAlignment="1">
      <alignment vertical="center"/>
    </xf>
    <xf numFmtId="0" fontId="1" fillId="39" borderId="0" xfId="0" applyFont="1" applyFill="1" applyAlignment="1">
      <alignment horizontal="left" vertical="center"/>
    </xf>
    <xf numFmtId="0" fontId="1" fillId="39" borderId="0" xfId="0" applyFont="1" applyFill="1" applyAlignment="1">
      <alignment horizontal="center" vertical="center"/>
    </xf>
    <xf numFmtId="4" fontId="1" fillId="39" borderId="0" xfId="0" applyNumberFormat="1" applyFont="1" applyFill="1" applyAlignment="1">
      <alignment horizontal="right" vertical="center"/>
    </xf>
    <xf numFmtId="0" fontId="31" fillId="39" borderId="11" xfId="0" applyFont="1" applyFill="1" applyBorder="1" applyAlignment="1">
      <alignment horizontal="center" vertical="center" wrapText="1"/>
    </xf>
    <xf numFmtId="0" fontId="0" fillId="39" borderId="0" xfId="0" applyFill="1"/>
    <xf numFmtId="0" fontId="1" fillId="39" borderId="11" xfId="0" applyFont="1" applyFill="1" applyBorder="1" applyAlignment="1">
      <alignment horizontal="center" vertical="center" wrapText="1"/>
    </xf>
    <xf numFmtId="0" fontId="1" fillId="39" borderId="11" xfId="0" applyFont="1" applyFill="1" applyBorder="1" applyAlignment="1">
      <alignment horizontal="left" vertical="center" wrapText="1"/>
    </xf>
    <xf numFmtId="0" fontId="31" fillId="39" borderId="12" xfId="0" applyFont="1" applyFill="1" applyBorder="1" applyAlignment="1">
      <alignment horizontal="center" vertical="center" wrapText="1"/>
    </xf>
    <xf numFmtId="0" fontId="1" fillId="39" borderId="13" xfId="0" applyFont="1" applyFill="1" applyBorder="1" applyAlignment="1">
      <alignment horizontal="center" vertical="center" wrapText="1"/>
    </xf>
    <xf numFmtId="0" fontId="1" fillId="39" borderId="0" xfId="0" applyFont="1" applyFill="1" applyAlignment="1">
      <alignment horizontal="left" vertical="center" wrapText="1"/>
    </xf>
    <xf numFmtId="4" fontId="1" fillId="39" borderId="0" xfId="0" applyNumberFormat="1" applyFont="1" applyFill="1" applyAlignment="1">
      <alignment horizontal="right" vertical="center" wrapText="1"/>
    </xf>
    <xf numFmtId="4" fontId="1" fillId="39" borderId="14" xfId="0" applyNumberFormat="1" applyFont="1" applyFill="1" applyBorder="1" applyAlignment="1">
      <alignment horizontal="right" vertical="center" wrapText="1"/>
    </xf>
    <xf numFmtId="0" fontId="33" fillId="39" borderId="0" xfId="0" applyFont="1" applyFill="1" applyAlignment="1">
      <alignment horizontal="center" vertical="center"/>
    </xf>
    <xf numFmtId="0" fontId="34" fillId="39" borderId="0" xfId="0" applyFont="1" applyFill="1" applyAlignment="1">
      <alignment horizontal="left" vertical="center"/>
    </xf>
    <xf numFmtId="0" fontId="34" fillId="39" borderId="0" xfId="0" applyFont="1" applyFill="1" applyAlignment="1">
      <alignment horizontal="center" vertical="center"/>
    </xf>
    <xf numFmtId="0" fontId="34" fillId="39" borderId="0" xfId="0" applyFont="1" applyFill="1" applyAlignment="1">
      <alignment vertical="center"/>
    </xf>
    <xf numFmtId="0" fontId="34" fillId="39" borderId="0" xfId="0" applyFont="1" applyFill="1" applyAlignment="1">
      <alignment horizontal="center" vertical="center" wrapText="1"/>
    </xf>
    <xf numFmtId="4" fontId="34" fillId="39" borderId="0" xfId="0" applyNumberFormat="1" applyFont="1" applyFill="1" applyAlignment="1">
      <alignment horizontal="right" vertical="center"/>
    </xf>
    <xf numFmtId="4" fontId="34" fillId="39" borderId="0" xfId="0" applyNumberFormat="1" applyFont="1" applyFill="1" applyAlignment="1">
      <alignment horizontal="center" vertical="center"/>
    </xf>
    <xf numFmtId="0" fontId="36" fillId="39" borderId="11" xfId="0" applyFont="1" applyFill="1" applyBorder="1" applyAlignment="1">
      <alignment horizontal="center" vertical="center" wrapText="1"/>
    </xf>
    <xf numFmtId="4" fontId="36" fillId="39" borderId="11" xfId="0" applyNumberFormat="1" applyFont="1" applyFill="1" applyBorder="1" applyAlignment="1">
      <alignment horizontal="center" vertical="center" wrapText="1"/>
    </xf>
    <xf numFmtId="0" fontId="37" fillId="39" borderId="11" xfId="0" applyFont="1" applyFill="1" applyBorder="1" applyAlignment="1">
      <alignment horizontal="left" vertical="center" wrapText="1"/>
    </xf>
    <xf numFmtId="0" fontId="37" fillId="39" borderId="11" xfId="0" applyFont="1" applyFill="1" applyBorder="1" applyAlignment="1">
      <alignment horizontal="center" vertical="center" wrapText="1"/>
    </xf>
    <xf numFmtId="0" fontId="31" fillId="39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31" fillId="39" borderId="10" xfId="0" applyFont="1" applyFill="1" applyBorder="1" applyAlignment="1">
      <alignment horizontal="left" vertical="center" wrapText="1"/>
    </xf>
    <xf numFmtId="0" fontId="32" fillId="39" borderId="11" xfId="0" applyFont="1" applyFill="1" applyBorder="1" applyAlignment="1">
      <alignment horizontal="center" vertical="center"/>
    </xf>
    <xf numFmtId="4" fontId="1" fillId="39" borderId="0" xfId="0" applyNumberFormat="1" applyFont="1" applyFill="1" applyAlignment="1">
      <alignment horizontal="center" vertical="center"/>
    </xf>
    <xf numFmtId="164" fontId="37" fillId="39" borderId="11" xfId="0" applyNumberFormat="1" applyFont="1" applyFill="1" applyBorder="1" applyAlignment="1">
      <alignment horizontal="right" vertical="top" shrinkToFit="1"/>
    </xf>
    <xf numFmtId="164" fontId="31" fillId="39" borderId="11" xfId="0" applyNumberFormat="1" applyFont="1" applyFill="1" applyBorder="1" applyAlignment="1">
      <alignment horizontal="center" vertical="center" wrapText="1"/>
    </xf>
  </cellXfs>
  <cellStyles count="92">
    <cellStyle name="20% - Accent1" xfId="1" xr:uid="{00000000-0005-0000-0000-000006000000}"/>
    <cellStyle name="20% - Accent1 2" xfId="2" xr:uid="{00000000-0005-0000-0000-000007000000}"/>
    <cellStyle name="20% - Accent1_Planilha2" xfId="3" xr:uid="{00000000-0005-0000-0000-000008000000}"/>
    <cellStyle name="20% - Accent2" xfId="4" xr:uid="{00000000-0005-0000-0000-000009000000}"/>
    <cellStyle name="20% - Accent2 2" xfId="5" xr:uid="{00000000-0005-0000-0000-00000A000000}"/>
    <cellStyle name="20% - Accent2_Planilha2" xfId="6" xr:uid="{00000000-0005-0000-0000-00000B000000}"/>
    <cellStyle name="20% - Accent3" xfId="7" xr:uid="{00000000-0005-0000-0000-00000C000000}"/>
    <cellStyle name="20% - Accent3 2" xfId="8" xr:uid="{00000000-0005-0000-0000-00000D000000}"/>
    <cellStyle name="20% - Accent3_Planilha2" xfId="9" xr:uid="{00000000-0005-0000-0000-00000E000000}"/>
    <cellStyle name="20% - Accent4" xfId="10" xr:uid="{00000000-0005-0000-0000-00000F000000}"/>
    <cellStyle name="20% - Accent4 2" xfId="11" xr:uid="{00000000-0005-0000-0000-000010000000}"/>
    <cellStyle name="20% - Accent4_Planilha2" xfId="12" xr:uid="{00000000-0005-0000-0000-000011000000}"/>
    <cellStyle name="20% - Accent5" xfId="13" xr:uid="{00000000-0005-0000-0000-000012000000}"/>
    <cellStyle name="20% - Accent5 2" xfId="14" xr:uid="{00000000-0005-0000-0000-000013000000}"/>
    <cellStyle name="20% - Accent5_Planilha2" xfId="15" xr:uid="{00000000-0005-0000-0000-000014000000}"/>
    <cellStyle name="20% - Accent6" xfId="16" xr:uid="{00000000-0005-0000-0000-000015000000}"/>
    <cellStyle name="20% - Accent6 2" xfId="17" xr:uid="{00000000-0005-0000-0000-000016000000}"/>
    <cellStyle name="20% - Accent6_Planilha2" xfId="18" xr:uid="{00000000-0005-0000-0000-000017000000}"/>
    <cellStyle name="40% - Accent1" xfId="19" xr:uid="{00000000-0005-0000-0000-000018000000}"/>
    <cellStyle name="40% - Accent1 2" xfId="20" xr:uid="{00000000-0005-0000-0000-000019000000}"/>
    <cellStyle name="40% - Accent1_Planilha2" xfId="21" xr:uid="{00000000-0005-0000-0000-00001A000000}"/>
    <cellStyle name="40% - Accent2" xfId="22" xr:uid="{00000000-0005-0000-0000-00001B000000}"/>
    <cellStyle name="40% - Accent2 2" xfId="23" xr:uid="{00000000-0005-0000-0000-00001C000000}"/>
    <cellStyle name="40% - Accent2_Planilha2" xfId="24" xr:uid="{00000000-0005-0000-0000-00001D000000}"/>
    <cellStyle name="40% - Accent3" xfId="25" xr:uid="{00000000-0005-0000-0000-00001E000000}"/>
    <cellStyle name="40% - Accent3 2" xfId="26" xr:uid="{00000000-0005-0000-0000-00001F000000}"/>
    <cellStyle name="40% - Accent3_Planilha2" xfId="27" xr:uid="{00000000-0005-0000-0000-000020000000}"/>
    <cellStyle name="40% - Accent4" xfId="28" xr:uid="{00000000-0005-0000-0000-000021000000}"/>
    <cellStyle name="40% - Accent4 2" xfId="29" xr:uid="{00000000-0005-0000-0000-000022000000}"/>
    <cellStyle name="40% - Accent4_Planilha2" xfId="30" xr:uid="{00000000-0005-0000-0000-000023000000}"/>
    <cellStyle name="40% - Accent5" xfId="31" xr:uid="{00000000-0005-0000-0000-000024000000}"/>
    <cellStyle name="40% - Accent5 2" xfId="32" xr:uid="{00000000-0005-0000-0000-000025000000}"/>
    <cellStyle name="40% - Accent5_Planilha2" xfId="33" xr:uid="{00000000-0005-0000-0000-000026000000}"/>
    <cellStyle name="40% - Accent6" xfId="34" xr:uid="{00000000-0005-0000-0000-000027000000}"/>
    <cellStyle name="40% - Accent6 2" xfId="35" xr:uid="{00000000-0005-0000-0000-000028000000}"/>
    <cellStyle name="40% - Accent6_Planilha2" xfId="36" xr:uid="{00000000-0005-0000-0000-000029000000}"/>
    <cellStyle name="60% - Accent1" xfId="37" xr:uid="{00000000-0005-0000-0000-00002A000000}"/>
    <cellStyle name="60% - Accent2" xfId="38" xr:uid="{00000000-0005-0000-0000-00002B000000}"/>
    <cellStyle name="60% - Accent3" xfId="39" xr:uid="{00000000-0005-0000-0000-00002C000000}"/>
    <cellStyle name="60% - Accent4" xfId="40" xr:uid="{00000000-0005-0000-0000-00002D000000}"/>
    <cellStyle name="60% - Accent5" xfId="41" xr:uid="{00000000-0005-0000-0000-00002E000000}"/>
    <cellStyle name="60% - Accent6" xfId="42" xr:uid="{00000000-0005-0000-0000-00002F000000}"/>
    <cellStyle name="Accent 1 5" xfId="43" xr:uid="{00000000-0005-0000-0000-000030000000}"/>
    <cellStyle name="Accent 2 6" xfId="44" xr:uid="{00000000-0005-0000-0000-000031000000}"/>
    <cellStyle name="Accent 3 7" xfId="45" xr:uid="{00000000-0005-0000-0000-000032000000}"/>
    <cellStyle name="Accent 4" xfId="46" xr:uid="{00000000-0005-0000-0000-000033000000}"/>
    <cellStyle name="Accent1" xfId="47" xr:uid="{00000000-0005-0000-0000-000034000000}"/>
    <cellStyle name="Accent2" xfId="48" xr:uid="{00000000-0005-0000-0000-000035000000}"/>
    <cellStyle name="Accent3" xfId="49" xr:uid="{00000000-0005-0000-0000-000036000000}"/>
    <cellStyle name="Accent4" xfId="50" xr:uid="{00000000-0005-0000-0000-000037000000}"/>
    <cellStyle name="Accent5" xfId="51" xr:uid="{00000000-0005-0000-0000-000038000000}"/>
    <cellStyle name="Accent6" xfId="52" xr:uid="{00000000-0005-0000-0000-000039000000}"/>
    <cellStyle name="Bad 1" xfId="53" xr:uid="{00000000-0005-0000-0000-00003A000000}"/>
    <cellStyle name="Bad 2" xfId="54" xr:uid="{00000000-0005-0000-0000-00003B000000}"/>
    <cellStyle name="Bad 8" xfId="55" xr:uid="{00000000-0005-0000-0000-00003C000000}"/>
    <cellStyle name="Calculation" xfId="56" xr:uid="{00000000-0005-0000-0000-00003D000000}"/>
    <cellStyle name="Check Cell" xfId="57" xr:uid="{00000000-0005-0000-0000-00003E000000}"/>
    <cellStyle name="Default 9" xfId="58" xr:uid="{00000000-0005-0000-0000-00003F000000}"/>
    <cellStyle name="Error 10" xfId="59" xr:uid="{00000000-0005-0000-0000-000040000000}"/>
    <cellStyle name="Explanatory Text" xfId="60" xr:uid="{00000000-0005-0000-0000-000041000000}"/>
    <cellStyle name="Footnote 11" xfId="61" xr:uid="{00000000-0005-0000-0000-000042000000}"/>
    <cellStyle name="Good 12" xfId="62" xr:uid="{00000000-0005-0000-0000-000043000000}"/>
    <cellStyle name="Good 2" xfId="63" xr:uid="{00000000-0005-0000-0000-000044000000}"/>
    <cellStyle name="Good 3" xfId="64" xr:uid="{00000000-0005-0000-0000-000045000000}"/>
    <cellStyle name="Heading 1 14" xfId="65" xr:uid="{00000000-0005-0000-0000-000046000000}"/>
    <cellStyle name="Heading 1 3" xfId="66" xr:uid="{00000000-0005-0000-0000-000047000000}"/>
    <cellStyle name="Heading 1 4" xfId="67" xr:uid="{00000000-0005-0000-0000-000048000000}"/>
    <cellStyle name="Heading 13" xfId="68" xr:uid="{00000000-0005-0000-0000-000049000000}"/>
    <cellStyle name="Heading 2 15" xfId="69" xr:uid="{00000000-0005-0000-0000-00004A000000}"/>
    <cellStyle name="Heading 2 4" xfId="70" xr:uid="{00000000-0005-0000-0000-00004B000000}"/>
    <cellStyle name="Heading 2 5" xfId="71" xr:uid="{00000000-0005-0000-0000-00004C000000}"/>
    <cellStyle name="Heading 3" xfId="72" xr:uid="{00000000-0005-0000-0000-00004D000000}"/>
    <cellStyle name="Heading 4" xfId="73" xr:uid="{00000000-0005-0000-0000-00004E000000}"/>
    <cellStyle name="Hyperlink 16" xfId="74" xr:uid="{00000000-0005-0000-0000-00004F000000}"/>
    <cellStyle name="Input" xfId="75" xr:uid="{00000000-0005-0000-0000-000050000000}"/>
    <cellStyle name="Linked Cell" xfId="76" xr:uid="{00000000-0005-0000-0000-000051000000}"/>
    <cellStyle name="Neutral 17" xfId="77" xr:uid="{00000000-0005-0000-0000-000052000000}"/>
    <cellStyle name="Neutral 5" xfId="78" xr:uid="{00000000-0005-0000-0000-000053000000}"/>
    <cellStyle name="Neutral 6" xfId="79" xr:uid="{00000000-0005-0000-0000-000054000000}"/>
    <cellStyle name="Normal" xfId="0" builtinId="0"/>
    <cellStyle name="Normal 2" xfId="80" xr:uid="{00000000-0005-0000-0000-000055000000}"/>
    <cellStyle name="Note 18" xfId="81" xr:uid="{00000000-0005-0000-0000-000056000000}"/>
    <cellStyle name="Note 2" xfId="82" xr:uid="{00000000-0005-0000-0000-000057000000}"/>
    <cellStyle name="Note 6" xfId="83" xr:uid="{00000000-0005-0000-0000-000058000000}"/>
    <cellStyle name="Note 7" xfId="84" xr:uid="{00000000-0005-0000-0000-000059000000}"/>
    <cellStyle name="Output" xfId="85" xr:uid="{00000000-0005-0000-0000-00005A000000}"/>
    <cellStyle name="Result 19" xfId="86" xr:uid="{00000000-0005-0000-0000-00005B000000}"/>
    <cellStyle name="Status 20" xfId="87" xr:uid="{00000000-0005-0000-0000-00005C000000}"/>
    <cellStyle name="Text 21" xfId="88" xr:uid="{00000000-0005-0000-0000-00005D000000}"/>
    <cellStyle name="Title" xfId="89" xr:uid="{00000000-0005-0000-0000-00005E000000}"/>
    <cellStyle name="Warning 22" xfId="90" xr:uid="{00000000-0005-0000-0000-00005F000000}"/>
    <cellStyle name="Warning Text" xfId="91" xr:uid="{00000000-0005-0000-0000-00006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D7E4BD"/>
      <rgbColor rgb="FF0000EE"/>
      <rgbColor rgb="FFFFFF00"/>
      <rgbColor rgb="FFFFC7CE"/>
      <rgbColor rgb="FFB7DEE8"/>
      <rgbColor rgb="FF9C0006"/>
      <rgbColor rgb="FF006600"/>
      <rgbColor rgb="FFFDEADA"/>
      <rgbColor rgb="FF996600"/>
      <rgbColor rgb="FFF2DCDB"/>
      <rgbColor rgb="FF44546A"/>
      <rgbColor rgb="FFCCC1DA"/>
      <rgbColor rgb="FF808080"/>
      <rgbColor rgb="FF95B3D7"/>
      <rgbColor rgb="FFC0504D"/>
      <rgbColor rgb="FFFFFFCC"/>
      <rgbColor rgb="FFDBEEF4"/>
      <rgbColor rgb="FFDCE6F2"/>
      <rgbColor rgb="FFD99694"/>
      <rgbColor rgb="FFDDDDDD"/>
      <rgbColor rgb="FFB9CDE5"/>
      <rgbColor rgb="FFF2F2F2"/>
      <rgbColor rgb="FFFFCCCC"/>
      <rgbColor rgb="FFFCD5B5"/>
      <rgbColor rgb="FFC3D69B"/>
      <rgbColor rgb="FFE6E0EC"/>
      <rgbColor rgb="FFCC0000"/>
      <rgbColor rgb="FF9BBB59"/>
      <rgbColor rgb="FFEBF1DE"/>
      <rgbColor rgb="FFA4BDE0"/>
      <rgbColor rgb="FFC6EFCE"/>
      <rgbColor rgb="FFCCFFCC"/>
      <rgbColor rgb="FFFFEB9C"/>
      <rgbColor rgb="FF93CDDD"/>
      <rgbColor rgb="FFE6B9B8"/>
      <rgbColor rgb="FFB3A2C7"/>
      <rgbColor rgb="FFFFCC99"/>
      <rgbColor rgb="FF4E80BE"/>
      <rgbColor rgb="FF4BACC6"/>
      <rgbColor rgb="FF81D41A"/>
      <rgbColor rgb="FFFAC090"/>
      <rgbColor rgb="FFF79646"/>
      <rgbColor rgb="FFFA7D00"/>
      <rgbColor rgb="FF8064A2"/>
      <rgbColor rgb="FFA5A5A5"/>
      <rgbColor rgb="FF1F497D"/>
      <rgbColor rgb="FF7F7F7F"/>
      <rgbColor rgb="FF006100"/>
      <rgbColor rgb="FF3F3F3F"/>
      <rgbColor rgb="FF9C6500"/>
      <rgbColor rgb="FFB2B2B2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2095561</xdr:colOff>
      <xdr:row>1</xdr:row>
      <xdr:rowOff>180976</xdr:rowOff>
    </xdr:from>
    <xdr:to>
      <xdr:col>7</xdr:col>
      <xdr:colOff>1238251</xdr:colOff>
      <xdr:row>7</xdr:row>
      <xdr:rowOff>47626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5A08F4A-E936-42C5-A20A-16E3769436D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972486" y="371476"/>
          <a:ext cx="7943790" cy="100965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vandro.silva@cora.saude.go.gov.br" TargetMode="External"/><Relationship Id="rId13" Type="http://schemas.openxmlformats.org/officeDocument/2006/relationships/hyperlink" Target="mailto:viviane.almeida@cora.saude.go.gov.br" TargetMode="External"/><Relationship Id="rId18" Type="http://schemas.openxmlformats.org/officeDocument/2006/relationships/hyperlink" Target="mailto:junimar.sevilha@cora.saude.go.gov.br" TargetMode="External"/><Relationship Id="rId3" Type="http://schemas.openxmlformats.org/officeDocument/2006/relationships/hyperlink" Target="mailto:ingridy.cardoso@cora.saude.go.gov.br" TargetMode="External"/><Relationship Id="rId21" Type="http://schemas.openxmlformats.org/officeDocument/2006/relationships/hyperlink" Target="mailto:rodrigo.oliveira@cora.saude.go.gov.br" TargetMode="External"/><Relationship Id="rId7" Type="http://schemas.openxmlformats.org/officeDocument/2006/relationships/hyperlink" Target="mailto:bruno.borges@cora.saude.go.gov.br" TargetMode="External"/><Relationship Id="rId12" Type="http://schemas.openxmlformats.org/officeDocument/2006/relationships/hyperlink" Target="mailto:mirian.santos@cora.saude.go.gov.br" TargetMode="External"/><Relationship Id="rId17" Type="http://schemas.openxmlformats.org/officeDocument/2006/relationships/hyperlink" Target="mailto:gilberto.souza@cora.saude.go.gov.br" TargetMode="External"/><Relationship Id="rId2" Type="http://schemas.openxmlformats.org/officeDocument/2006/relationships/hyperlink" Target="mailto:gleidson.rocha@cora.saude.go.gov.br" TargetMode="External"/><Relationship Id="rId16" Type="http://schemas.openxmlformats.org/officeDocument/2006/relationships/hyperlink" Target="mailto:rafael.capucho@cora.saude.go.gov.br" TargetMode="External"/><Relationship Id="rId20" Type="http://schemas.openxmlformats.org/officeDocument/2006/relationships/hyperlink" Target="mailto:leticia.chagas@cora.saude.go.gov.br" TargetMode="External"/><Relationship Id="rId1" Type="http://schemas.openxmlformats.org/officeDocument/2006/relationships/hyperlink" Target="mailto:carla.donzelli@cora.saude.go.gov.br" TargetMode="External"/><Relationship Id="rId6" Type="http://schemas.openxmlformats.org/officeDocument/2006/relationships/hyperlink" Target="mailto:roberta.barbosa@cora.saude.go.gov.br" TargetMode="External"/><Relationship Id="rId11" Type="http://schemas.openxmlformats.org/officeDocument/2006/relationships/hyperlink" Target="mailto:gabriela.ribeiro@cora.saude.go.gov.br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mailto:ana.melaragno@cora.saude.go.gov.br" TargetMode="External"/><Relationship Id="rId15" Type="http://schemas.openxmlformats.org/officeDocument/2006/relationships/hyperlink" Target="mailto:daniela.carvalho@cora.saude.go.gov.br" TargetMode="External"/><Relationship Id="rId23" Type="http://schemas.openxmlformats.org/officeDocument/2006/relationships/hyperlink" Target="mailto:fabiula.bispo@cora.saude.go.gov.br" TargetMode="External"/><Relationship Id="rId10" Type="http://schemas.openxmlformats.org/officeDocument/2006/relationships/hyperlink" Target="mailto:gabriela.medeiros@cora.saude.go.gov.br" TargetMode="External"/><Relationship Id="rId19" Type="http://schemas.openxmlformats.org/officeDocument/2006/relationships/hyperlink" Target="mailto:patricia.borges@cora.saude.go.gov.br" TargetMode="External"/><Relationship Id="rId4" Type="http://schemas.openxmlformats.org/officeDocument/2006/relationships/hyperlink" Target="mailto:prestcontas@cora.saude.go.gov.br" TargetMode="External"/><Relationship Id="rId9" Type="http://schemas.openxmlformats.org/officeDocument/2006/relationships/hyperlink" Target="mailto:flaviane.monteiro@cora.saude.go.gov.br" TargetMode="External"/><Relationship Id="rId14" Type="http://schemas.openxmlformats.org/officeDocument/2006/relationships/hyperlink" Target="mailto:alessandro.gomes@cora.saude.go.gov.br" TargetMode="External"/><Relationship Id="rId22" Type="http://schemas.openxmlformats.org/officeDocument/2006/relationships/hyperlink" Target="mailto:giovanna.diniz@cora.saude.go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C41D-EF5B-4D14-B3F5-71973C7EA8A4}">
  <dimension ref="A1:M180"/>
  <sheetViews>
    <sheetView showGridLines="0" tabSelected="1" workbookViewId="0">
      <selection activeCell="B8" sqref="B8"/>
    </sheetView>
  </sheetViews>
  <sheetFormatPr defaultRowHeight="12.75" x14ac:dyDescent="0.2"/>
  <cols>
    <col min="1" max="1" width="47.85546875" customWidth="1"/>
    <col min="2" max="2" width="40.28515625" customWidth="1"/>
    <col min="3" max="3" width="47.85546875" customWidth="1"/>
    <col min="4" max="4" width="13.5703125" customWidth="1"/>
    <col min="5" max="5" width="12" customWidth="1"/>
    <col min="6" max="6" width="20.28515625" customWidth="1"/>
    <col min="7" max="7" width="38.28515625" customWidth="1"/>
    <col min="8" max="13" width="21.42578125" customWidth="1"/>
  </cols>
  <sheetData>
    <row r="1" spans="1:13" ht="15" x14ac:dyDescent="0.2">
      <c r="A1" s="2"/>
      <c r="B1" s="3"/>
      <c r="C1" s="4"/>
      <c r="D1" s="4"/>
      <c r="E1" s="5"/>
      <c r="F1" s="5"/>
      <c r="G1" s="5"/>
      <c r="H1" s="6"/>
      <c r="I1" s="1"/>
      <c r="J1" s="1"/>
      <c r="K1" s="1"/>
      <c r="L1" s="1"/>
      <c r="M1" s="1"/>
    </row>
    <row r="2" spans="1:13" ht="15" x14ac:dyDescent="0.2">
      <c r="A2" s="2"/>
      <c r="B2" s="3"/>
      <c r="C2" s="4"/>
      <c r="D2" s="4"/>
      <c r="E2" s="5"/>
      <c r="F2" s="5"/>
      <c r="G2" s="5"/>
      <c r="H2" s="6"/>
      <c r="I2" s="1"/>
      <c r="J2" s="1"/>
      <c r="K2" s="1"/>
      <c r="L2" s="1"/>
      <c r="M2" s="1"/>
    </row>
    <row r="3" spans="1:13" ht="15" x14ac:dyDescent="0.2">
      <c r="A3" s="2"/>
      <c r="B3" s="3"/>
      <c r="C3" s="4"/>
      <c r="D3" s="4"/>
      <c r="E3" s="5"/>
      <c r="F3" s="5"/>
      <c r="G3" s="5"/>
      <c r="H3" s="6"/>
      <c r="I3" s="1"/>
      <c r="J3" s="1"/>
      <c r="K3" s="1"/>
      <c r="L3" s="1"/>
      <c r="M3" s="1"/>
    </row>
    <row r="4" spans="1:13" ht="15" x14ac:dyDescent="0.2">
      <c r="A4" s="2"/>
      <c r="B4" s="3"/>
      <c r="C4" s="4"/>
      <c r="D4" s="4"/>
      <c r="E4" s="5"/>
      <c r="F4" s="5"/>
      <c r="G4" s="5"/>
      <c r="H4" s="6"/>
      <c r="I4" s="1"/>
      <c r="J4" s="1"/>
      <c r="K4" s="1"/>
      <c r="L4" s="1"/>
      <c r="M4" s="1"/>
    </row>
    <row r="5" spans="1:13" ht="15" x14ac:dyDescent="0.2">
      <c r="A5" s="2"/>
      <c r="B5" s="3"/>
      <c r="C5" s="4"/>
      <c r="D5" s="4"/>
      <c r="E5" s="5"/>
      <c r="F5" s="5"/>
      <c r="G5" s="5"/>
      <c r="H5" s="6"/>
      <c r="I5" s="1"/>
      <c r="J5" s="1"/>
      <c r="K5" s="1"/>
      <c r="L5" s="1"/>
      <c r="M5" s="1"/>
    </row>
    <row r="6" spans="1:13" ht="15" x14ac:dyDescent="0.2">
      <c r="A6" s="2"/>
      <c r="B6" s="3"/>
      <c r="C6" s="4"/>
      <c r="D6" s="4"/>
      <c r="E6" s="5"/>
      <c r="F6" s="5"/>
      <c r="G6" s="5"/>
      <c r="H6" s="6"/>
      <c r="I6" s="1"/>
      <c r="J6" s="1"/>
      <c r="K6" s="1"/>
      <c r="L6" s="1"/>
      <c r="M6" s="1"/>
    </row>
    <row r="7" spans="1:13" ht="15" x14ac:dyDescent="0.2">
      <c r="A7" s="2"/>
      <c r="B7" s="3"/>
      <c r="C7" s="4"/>
      <c r="D7" s="4"/>
      <c r="E7" s="5"/>
      <c r="F7" s="5"/>
      <c r="G7" s="5"/>
      <c r="H7" s="6"/>
      <c r="I7" s="1"/>
      <c r="J7" s="1"/>
      <c r="K7" s="1"/>
      <c r="L7" s="1"/>
      <c r="M7" s="1"/>
    </row>
    <row r="8" spans="1:13" ht="15" x14ac:dyDescent="0.2">
      <c r="A8" s="2"/>
      <c r="B8" s="3"/>
      <c r="C8" s="4"/>
      <c r="D8" s="4"/>
      <c r="E8" s="5"/>
      <c r="F8" s="5"/>
      <c r="G8" s="5"/>
      <c r="H8" s="6"/>
      <c r="I8" s="1"/>
      <c r="J8" s="1"/>
      <c r="K8" s="1"/>
      <c r="L8" s="1"/>
      <c r="M8" s="1"/>
    </row>
    <row r="9" spans="1:13" ht="15" x14ac:dyDescent="0.2">
      <c r="A9" s="27" t="s">
        <v>0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ht="15" x14ac:dyDescent="0.2">
      <c r="A10" s="28" t="s">
        <v>1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ht="15" x14ac:dyDescent="0.2">
      <c r="A11" s="29" t="s">
        <v>210</v>
      </c>
      <c r="B11" s="29"/>
      <c r="C11" s="4"/>
      <c r="D11" s="4"/>
      <c r="E11" s="5"/>
      <c r="F11" s="5"/>
      <c r="G11" s="5"/>
      <c r="H11" s="6"/>
      <c r="I11" s="1"/>
      <c r="J11" s="1"/>
      <c r="K11" s="1"/>
      <c r="L11" s="1"/>
      <c r="M11" s="1"/>
    </row>
    <row r="12" spans="1:13" ht="15" x14ac:dyDescent="0.2">
      <c r="A12" s="30" t="s">
        <v>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ht="24" x14ac:dyDescent="0.2">
      <c r="A13" s="7" t="s">
        <v>212</v>
      </c>
      <c r="B13" s="23" t="s">
        <v>3</v>
      </c>
      <c r="C13" s="23" t="s">
        <v>4</v>
      </c>
      <c r="D13" s="23" t="s">
        <v>5</v>
      </c>
      <c r="E13" s="23" t="s">
        <v>6</v>
      </c>
      <c r="F13" s="23" t="s">
        <v>7</v>
      </c>
      <c r="G13" s="23" t="s">
        <v>8</v>
      </c>
      <c r="H13" s="24" t="s">
        <v>9</v>
      </c>
      <c r="I13" s="24" t="s">
        <v>10</v>
      </c>
      <c r="J13" s="24" t="s">
        <v>11</v>
      </c>
      <c r="K13" s="24" t="s">
        <v>12</v>
      </c>
      <c r="L13" s="24" t="s">
        <v>13</v>
      </c>
      <c r="M13" s="24" t="s">
        <v>14</v>
      </c>
    </row>
    <row r="14" spans="1:13" ht="24" x14ac:dyDescent="0.2">
      <c r="A14" s="9" t="s">
        <v>213</v>
      </c>
      <c r="B14" s="25" t="s">
        <v>214</v>
      </c>
      <c r="C14" s="25" t="s">
        <v>215</v>
      </c>
      <c r="D14" s="25" t="s">
        <v>216</v>
      </c>
      <c r="E14" s="26" t="s">
        <v>217</v>
      </c>
      <c r="F14" s="26" t="s">
        <v>218</v>
      </c>
      <c r="G14" s="26" t="s">
        <v>219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</row>
    <row r="15" spans="1:13" ht="24" x14ac:dyDescent="0.2">
      <c r="A15" s="9" t="s">
        <v>213</v>
      </c>
      <c r="B15" s="25" t="s">
        <v>220</v>
      </c>
      <c r="C15" s="25" t="s">
        <v>221</v>
      </c>
      <c r="D15" s="25" t="s">
        <v>222</v>
      </c>
      <c r="E15" s="26" t="s">
        <v>217</v>
      </c>
      <c r="F15" s="26" t="s">
        <v>218</v>
      </c>
      <c r="G15" s="26" t="s">
        <v>223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</row>
    <row r="16" spans="1:13" ht="24" x14ac:dyDescent="0.2">
      <c r="A16" s="9" t="s">
        <v>213</v>
      </c>
      <c r="B16" s="25" t="s">
        <v>224</v>
      </c>
      <c r="C16" s="25" t="s">
        <v>225</v>
      </c>
      <c r="D16" s="25" t="s">
        <v>226</v>
      </c>
      <c r="E16" s="26" t="s">
        <v>217</v>
      </c>
      <c r="F16" s="26" t="s">
        <v>218</v>
      </c>
      <c r="G16" s="26" t="s">
        <v>227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</row>
    <row r="17" spans="1:13" ht="24" x14ac:dyDescent="0.2">
      <c r="A17" s="9" t="s">
        <v>213</v>
      </c>
      <c r="B17" s="25" t="s">
        <v>228</v>
      </c>
      <c r="C17" s="25" t="s">
        <v>229</v>
      </c>
      <c r="D17" s="25" t="s">
        <v>230</v>
      </c>
      <c r="E17" s="26" t="s">
        <v>217</v>
      </c>
      <c r="F17" s="26" t="s">
        <v>218</v>
      </c>
      <c r="G17" s="26" t="s">
        <v>231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</row>
    <row r="18" spans="1:13" ht="24" x14ac:dyDescent="0.2">
      <c r="A18" s="9" t="s">
        <v>213</v>
      </c>
      <c r="B18" s="25" t="s">
        <v>232</v>
      </c>
      <c r="C18" s="25" t="s">
        <v>233</v>
      </c>
      <c r="D18" s="25" t="s">
        <v>234</v>
      </c>
      <c r="E18" s="26" t="s">
        <v>217</v>
      </c>
      <c r="F18" s="26" t="s">
        <v>218</v>
      </c>
      <c r="G18" s="26" t="s">
        <v>235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</row>
    <row r="19" spans="1:13" ht="24" x14ac:dyDescent="0.2">
      <c r="A19" s="9" t="s">
        <v>213</v>
      </c>
      <c r="B19" s="25" t="s">
        <v>236</v>
      </c>
      <c r="C19" s="25" t="s">
        <v>237</v>
      </c>
      <c r="D19" s="25" t="s">
        <v>238</v>
      </c>
      <c r="E19" s="26" t="s">
        <v>217</v>
      </c>
      <c r="F19" s="26" t="s">
        <v>218</v>
      </c>
      <c r="G19" s="26" t="s">
        <v>239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</row>
    <row r="20" spans="1:13" ht="24" x14ac:dyDescent="0.2">
      <c r="A20" s="9" t="s">
        <v>213</v>
      </c>
      <c r="B20" s="25" t="s">
        <v>240</v>
      </c>
      <c r="C20" s="25" t="s">
        <v>241</v>
      </c>
      <c r="D20" s="25" t="s">
        <v>242</v>
      </c>
      <c r="E20" s="26" t="s">
        <v>217</v>
      </c>
      <c r="F20" s="26" t="s">
        <v>218</v>
      </c>
      <c r="G20" s="26" t="s">
        <v>243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</row>
    <row r="21" spans="1:13" ht="24" x14ac:dyDescent="0.2">
      <c r="A21" s="9" t="s">
        <v>213</v>
      </c>
      <c r="B21" s="25" t="s">
        <v>244</v>
      </c>
      <c r="C21" s="25" t="s">
        <v>241</v>
      </c>
      <c r="D21" s="25" t="s">
        <v>245</v>
      </c>
      <c r="E21" s="26" t="s">
        <v>217</v>
      </c>
      <c r="F21" s="26" t="s">
        <v>218</v>
      </c>
      <c r="G21" s="26" t="s">
        <v>246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</row>
    <row r="22" spans="1:13" ht="24" x14ac:dyDescent="0.2">
      <c r="A22" s="9" t="s">
        <v>213</v>
      </c>
      <c r="B22" s="25" t="s">
        <v>247</v>
      </c>
      <c r="C22" s="25" t="s">
        <v>241</v>
      </c>
      <c r="D22" s="25" t="s">
        <v>248</v>
      </c>
      <c r="E22" s="26" t="s">
        <v>217</v>
      </c>
      <c r="F22" s="26" t="s">
        <v>218</v>
      </c>
      <c r="G22" s="26" t="s">
        <v>219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</row>
    <row r="23" spans="1:13" ht="24" x14ac:dyDescent="0.2">
      <c r="A23" s="9" t="s">
        <v>213</v>
      </c>
      <c r="B23" s="25" t="s">
        <v>249</v>
      </c>
      <c r="C23" s="25" t="s">
        <v>241</v>
      </c>
      <c r="D23" s="25" t="s">
        <v>250</v>
      </c>
      <c r="E23" s="26" t="s">
        <v>217</v>
      </c>
      <c r="F23" s="26" t="s">
        <v>218</v>
      </c>
      <c r="G23" s="26" t="s">
        <v>251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</row>
    <row r="24" spans="1:13" ht="24" x14ac:dyDescent="0.2">
      <c r="A24" s="9" t="s">
        <v>213</v>
      </c>
      <c r="B24" s="25" t="s">
        <v>214</v>
      </c>
      <c r="C24" s="25" t="s">
        <v>215</v>
      </c>
      <c r="D24" s="25" t="s">
        <v>216</v>
      </c>
      <c r="E24" s="26" t="s">
        <v>217</v>
      </c>
      <c r="F24" s="26" t="s">
        <v>218</v>
      </c>
      <c r="G24" s="26" t="s">
        <v>219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</row>
    <row r="25" spans="1:13" ht="24" x14ac:dyDescent="0.2">
      <c r="A25" s="9" t="s">
        <v>213</v>
      </c>
      <c r="B25" s="25" t="s">
        <v>252</v>
      </c>
      <c r="C25" s="25" t="s">
        <v>241</v>
      </c>
      <c r="D25" s="25" t="s">
        <v>253</v>
      </c>
      <c r="E25" s="26" t="s">
        <v>217</v>
      </c>
      <c r="F25" s="26" t="s">
        <v>218</v>
      </c>
      <c r="G25" s="26" t="s">
        <v>254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</row>
    <row r="26" spans="1:13" ht="24" x14ac:dyDescent="0.2">
      <c r="A26" s="9" t="s">
        <v>213</v>
      </c>
      <c r="B26" s="25" t="s">
        <v>255</v>
      </c>
      <c r="C26" s="25" t="s">
        <v>256</v>
      </c>
      <c r="D26" s="25" t="s">
        <v>257</v>
      </c>
      <c r="E26" s="26" t="s">
        <v>217</v>
      </c>
      <c r="F26" s="26" t="s">
        <v>218</v>
      </c>
      <c r="G26" s="26" t="s">
        <v>258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</row>
    <row r="27" spans="1:13" ht="24" x14ac:dyDescent="0.2">
      <c r="A27" s="9" t="s">
        <v>213</v>
      </c>
      <c r="B27" s="25" t="s">
        <v>259</v>
      </c>
      <c r="C27" s="25" t="s">
        <v>260</v>
      </c>
      <c r="D27" s="25" t="s">
        <v>261</v>
      </c>
      <c r="E27" s="26" t="s">
        <v>217</v>
      </c>
      <c r="F27" s="26" t="s">
        <v>218</v>
      </c>
      <c r="G27" s="26" t="s">
        <v>262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</row>
    <row r="28" spans="1:13" ht="24" x14ac:dyDescent="0.2">
      <c r="A28" s="9" t="s">
        <v>213</v>
      </c>
      <c r="B28" s="25" t="s">
        <v>263</v>
      </c>
      <c r="C28" s="25" t="s">
        <v>264</v>
      </c>
      <c r="D28" s="25" t="s">
        <v>265</v>
      </c>
      <c r="E28" s="26" t="s">
        <v>217</v>
      </c>
      <c r="F28" s="26" t="s">
        <v>218</v>
      </c>
      <c r="G28" s="26" t="s">
        <v>262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</row>
    <row r="29" spans="1:13" ht="24" x14ac:dyDescent="0.2">
      <c r="A29" s="9" t="s">
        <v>213</v>
      </c>
      <c r="B29" s="25" t="s">
        <v>266</v>
      </c>
      <c r="C29" s="25" t="s">
        <v>267</v>
      </c>
      <c r="D29" s="25" t="s">
        <v>268</v>
      </c>
      <c r="E29" s="26" t="s">
        <v>217</v>
      </c>
      <c r="F29" s="26" t="s">
        <v>218</v>
      </c>
      <c r="G29" s="26" t="s">
        <v>262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</row>
    <row r="30" spans="1:13" ht="30" x14ac:dyDescent="0.2">
      <c r="A30" s="9" t="s">
        <v>15</v>
      </c>
      <c r="B30" s="25" t="s">
        <v>142</v>
      </c>
      <c r="C30" s="25" t="s">
        <v>143</v>
      </c>
      <c r="D30" s="25" t="s">
        <v>196</v>
      </c>
      <c r="E30" s="26" t="s">
        <v>18</v>
      </c>
      <c r="F30" s="26" t="s">
        <v>144</v>
      </c>
      <c r="G30" s="26" t="s">
        <v>145</v>
      </c>
      <c r="H30" s="32">
        <v>5655.99</v>
      </c>
      <c r="I30" s="32">
        <v>0</v>
      </c>
      <c r="J30" s="32">
        <v>0</v>
      </c>
      <c r="K30" s="32">
        <v>10010.31</v>
      </c>
      <c r="L30" s="32">
        <v>-2482.89</v>
      </c>
      <c r="M30" s="32">
        <v>407.75</v>
      </c>
    </row>
    <row r="31" spans="1:13" ht="30" x14ac:dyDescent="0.2">
      <c r="A31" s="9" t="s">
        <v>15</v>
      </c>
      <c r="B31" s="25" t="s">
        <v>60</v>
      </c>
      <c r="C31" s="25" t="s">
        <v>61</v>
      </c>
      <c r="D31" s="25" t="s">
        <v>174</v>
      </c>
      <c r="E31" s="26" t="s">
        <v>18</v>
      </c>
      <c r="F31" s="26" t="s">
        <v>62</v>
      </c>
      <c r="G31" s="26" t="s">
        <v>63</v>
      </c>
      <c r="H31" s="32">
        <v>7320</v>
      </c>
      <c r="I31" s="32">
        <v>0</v>
      </c>
      <c r="J31" s="32">
        <v>0</v>
      </c>
      <c r="K31" s="32">
        <v>7320</v>
      </c>
      <c r="L31" s="32">
        <v>-1542.92</v>
      </c>
      <c r="M31" s="32">
        <v>5777.08</v>
      </c>
    </row>
    <row r="32" spans="1:13" ht="30" x14ac:dyDescent="0.2">
      <c r="A32" s="9" t="s">
        <v>15</v>
      </c>
      <c r="B32" s="25" t="s">
        <v>130</v>
      </c>
      <c r="C32" s="25" t="s">
        <v>127</v>
      </c>
      <c r="D32" s="25" t="s">
        <v>192</v>
      </c>
      <c r="E32" s="26" t="s">
        <v>18</v>
      </c>
      <c r="F32" s="26" t="s">
        <v>128</v>
      </c>
      <c r="G32" s="26" t="s">
        <v>131</v>
      </c>
      <c r="H32" s="32">
        <v>6551.09</v>
      </c>
      <c r="I32" s="32">
        <v>0</v>
      </c>
      <c r="J32" s="32">
        <v>0</v>
      </c>
      <c r="K32" s="32">
        <v>7861.29</v>
      </c>
      <c r="L32" s="32">
        <v>-1907.13</v>
      </c>
      <c r="M32" s="32">
        <v>5954.16</v>
      </c>
    </row>
    <row r="33" spans="1:13" ht="30" x14ac:dyDescent="0.2">
      <c r="A33" s="9" t="s">
        <v>15</v>
      </c>
      <c r="B33" s="25" t="s">
        <v>33</v>
      </c>
      <c r="C33" s="25" t="s">
        <v>34</v>
      </c>
      <c r="D33" s="25" t="s">
        <v>167</v>
      </c>
      <c r="E33" s="26" t="s">
        <v>18</v>
      </c>
      <c r="F33" s="26" t="s">
        <v>35</v>
      </c>
      <c r="G33" s="26" t="s">
        <v>36</v>
      </c>
      <c r="H33" s="32">
        <v>9223.76</v>
      </c>
      <c r="I33" s="32">
        <v>0</v>
      </c>
      <c r="J33" s="32">
        <v>0</v>
      </c>
      <c r="K33" s="32">
        <v>9321.24</v>
      </c>
      <c r="L33" s="32">
        <v>-2370.96</v>
      </c>
      <c r="M33" s="32">
        <v>6950.28</v>
      </c>
    </row>
    <row r="34" spans="1:13" ht="30" x14ac:dyDescent="0.2">
      <c r="A34" s="9" t="s">
        <v>15</v>
      </c>
      <c r="B34" s="25" t="s">
        <v>136</v>
      </c>
      <c r="C34" s="25" t="s">
        <v>137</v>
      </c>
      <c r="D34" s="25" t="s">
        <v>194</v>
      </c>
      <c r="E34" s="26" t="s">
        <v>18</v>
      </c>
      <c r="F34" s="26" t="s">
        <v>120</v>
      </c>
      <c r="G34" s="26" t="s">
        <v>138</v>
      </c>
      <c r="H34" s="32">
        <v>4059.46</v>
      </c>
      <c r="I34" s="32">
        <v>0</v>
      </c>
      <c r="J34" s="32">
        <v>0</v>
      </c>
      <c r="K34" s="32">
        <v>5195.55</v>
      </c>
      <c r="L34" s="32">
        <v>-598.9</v>
      </c>
      <c r="M34" s="32">
        <v>4596.6499999999996</v>
      </c>
    </row>
    <row r="35" spans="1:13" ht="30" x14ac:dyDescent="0.2">
      <c r="A35" s="9" t="s">
        <v>15</v>
      </c>
      <c r="B35" s="25" t="s">
        <v>39</v>
      </c>
      <c r="C35" s="25" t="s">
        <v>40</v>
      </c>
      <c r="D35" s="25" t="s">
        <v>168</v>
      </c>
      <c r="E35" s="26" t="s">
        <v>18</v>
      </c>
      <c r="F35" s="26" t="s">
        <v>27</v>
      </c>
      <c r="G35" s="26" t="s">
        <v>41</v>
      </c>
      <c r="H35" s="32">
        <v>9223.76</v>
      </c>
      <c r="I35" s="32">
        <v>0</v>
      </c>
      <c r="J35" s="32">
        <v>0</v>
      </c>
      <c r="K35" s="32">
        <v>9046.67</v>
      </c>
      <c r="L35" s="32">
        <v>-4408.9799999999996</v>
      </c>
      <c r="M35" s="32">
        <v>4637.6899999999996</v>
      </c>
    </row>
    <row r="36" spans="1:13" ht="30" x14ac:dyDescent="0.2">
      <c r="A36" s="9" t="s">
        <v>15</v>
      </c>
      <c r="B36" s="25" t="s">
        <v>16</v>
      </c>
      <c r="C36" s="25" t="s">
        <v>17</v>
      </c>
      <c r="D36" s="25" t="s">
        <v>163</v>
      </c>
      <c r="E36" s="26" t="s">
        <v>18</v>
      </c>
      <c r="F36" s="26" t="s">
        <v>19</v>
      </c>
      <c r="G36" s="26" t="s">
        <v>20</v>
      </c>
      <c r="H36" s="32">
        <v>13128.28</v>
      </c>
      <c r="I36" s="32">
        <v>0</v>
      </c>
      <c r="J36" s="32">
        <v>0</v>
      </c>
      <c r="K36" s="32">
        <v>16856.8</v>
      </c>
      <c r="L36" s="32">
        <v>-11495.22</v>
      </c>
      <c r="M36" s="32">
        <v>5361.58</v>
      </c>
    </row>
    <row r="37" spans="1:13" ht="30" x14ac:dyDescent="0.2">
      <c r="A37" s="9" t="s">
        <v>15</v>
      </c>
      <c r="B37" s="25" t="s">
        <v>98</v>
      </c>
      <c r="C37" s="25" t="s">
        <v>99</v>
      </c>
      <c r="D37" s="25" t="s">
        <v>184</v>
      </c>
      <c r="E37" s="26" t="s">
        <v>18</v>
      </c>
      <c r="F37" s="26" t="s">
        <v>100</v>
      </c>
      <c r="G37" s="26" t="s">
        <v>101</v>
      </c>
      <c r="H37" s="32">
        <v>4572.05</v>
      </c>
      <c r="I37" s="32">
        <v>0</v>
      </c>
      <c r="J37" s="32">
        <v>0</v>
      </c>
      <c r="K37" s="32">
        <v>4907.0600000000004</v>
      </c>
      <c r="L37" s="32">
        <v>-488.49</v>
      </c>
      <c r="M37" s="32">
        <v>4418.57</v>
      </c>
    </row>
    <row r="38" spans="1:13" ht="30" x14ac:dyDescent="0.2">
      <c r="A38" s="9" t="s">
        <v>15</v>
      </c>
      <c r="B38" s="25" t="s">
        <v>118</v>
      </c>
      <c r="C38" s="25" t="s">
        <v>119</v>
      </c>
      <c r="D38" s="25" t="s">
        <v>189</v>
      </c>
      <c r="E38" s="26" t="s">
        <v>18</v>
      </c>
      <c r="F38" s="26" t="s">
        <v>120</v>
      </c>
      <c r="G38" s="26" t="s">
        <v>121</v>
      </c>
      <c r="H38" s="32">
        <v>5758.77</v>
      </c>
      <c r="I38" s="32">
        <v>0</v>
      </c>
      <c r="J38" s="32">
        <v>0</v>
      </c>
      <c r="K38" s="32">
        <v>7257.62</v>
      </c>
      <c r="L38" s="32">
        <v>-1667.54</v>
      </c>
      <c r="M38" s="32">
        <v>5590.08</v>
      </c>
    </row>
    <row r="39" spans="1:13" ht="30" x14ac:dyDescent="0.2">
      <c r="A39" s="9" t="s">
        <v>15</v>
      </c>
      <c r="B39" s="25" t="s">
        <v>64</v>
      </c>
      <c r="C39" s="25" t="s">
        <v>65</v>
      </c>
      <c r="D39" s="25" t="s">
        <v>175</v>
      </c>
      <c r="E39" s="26" t="s">
        <v>18</v>
      </c>
      <c r="F39" s="26" t="s">
        <v>66</v>
      </c>
      <c r="G39" s="26" t="s">
        <v>67</v>
      </c>
      <c r="H39" s="32">
        <v>7320</v>
      </c>
      <c r="I39" s="32">
        <v>0</v>
      </c>
      <c r="J39" s="32">
        <v>0</v>
      </c>
      <c r="K39" s="32">
        <v>7718.83</v>
      </c>
      <c r="L39" s="32">
        <v>-4751.38</v>
      </c>
      <c r="M39" s="32">
        <v>2967.45</v>
      </c>
    </row>
    <row r="40" spans="1:13" ht="30" x14ac:dyDescent="0.2">
      <c r="A40" s="9" t="s">
        <v>15</v>
      </c>
      <c r="B40" s="25" t="s">
        <v>122</v>
      </c>
      <c r="C40" s="25" t="s">
        <v>123</v>
      </c>
      <c r="D40" s="25" t="s">
        <v>190</v>
      </c>
      <c r="E40" s="26" t="s">
        <v>18</v>
      </c>
      <c r="F40" s="26" t="s">
        <v>124</v>
      </c>
      <c r="G40" s="26" t="s">
        <v>125</v>
      </c>
      <c r="H40" s="32">
        <v>4441.34</v>
      </c>
      <c r="I40" s="32">
        <v>0</v>
      </c>
      <c r="J40" s="32">
        <v>0</v>
      </c>
      <c r="K40" s="32">
        <v>5619.64</v>
      </c>
      <c r="L40" s="32">
        <v>-827.54</v>
      </c>
      <c r="M40" s="32">
        <v>4792.1000000000004</v>
      </c>
    </row>
    <row r="41" spans="1:13" ht="30" x14ac:dyDescent="0.2">
      <c r="A41" s="9" t="s">
        <v>15</v>
      </c>
      <c r="B41" s="25" t="s">
        <v>42</v>
      </c>
      <c r="C41" s="25" t="s">
        <v>43</v>
      </c>
      <c r="D41" s="25" t="s">
        <v>169</v>
      </c>
      <c r="E41" s="26" t="s">
        <v>18</v>
      </c>
      <c r="F41" s="26" t="s">
        <v>44</v>
      </c>
      <c r="G41" s="26" t="s">
        <v>45</v>
      </c>
      <c r="H41" s="32">
        <v>7038.46</v>
      </c>
      <c r="I41" s="32">
        <v>0</v>
      </c>
      <c r="J41" s="32">
        <v>0</v>
      </c>
      <c r="K41" s="32">
        <v>7046.46</v>
      </c>
      <c r="L41" s="32">
        <v>-1559.92</v>
      </c>
      <c r="M41" s="32">
        <v>5486.54</v>
      </c>
    </row>
    <row r="42" spans="1:13" ht="30" x14ac:dyDescent="0.2">
      <c r="A42" s="9" t="s">
        <v>15</v>
      </c>
      <c r="B42" s="25" t="s">
        <v>207</v>
      </c>
      <c r="C42" s="25" t="s">
        <v>107</v>
      </c>
      <c r="D42" s="25" t="s">
        <v>208</v>
      </c>
      <c r="E42" s="26" t="s">
        <v>18</v>
      </c>
      <c r="F42" s="26" t="s">
        <v>117</v>
      </c>
      <c r="G42" s="26" t="s">
        <v>209</v>
      </c>
      <c r="H42" s="32">
        <v>8101.97</v>
      </c>
      <c r="I42" s="32">
        <v>0</v>
      </c>
      <c r="J42" s="32">
        <v>0</v>
      </c>
      <c r="K42" s="32">
        <v>8491.2800000000007</v>
      </c>
      <c r="L42" s="32">
        <v>-2142.7199999999998</v>
      </c>
      <c r="M42" s="32">
        <v>6348.56</v>
      </c>
    </row>
    <row r="43" spans="1:13" ht="30" x14ac:dyDescent="0.2">
      <c r="A43" s="9" t="s">
        <v>15</v>
      </c>
      <c r="B43" s="25" t="s">
        <v>139</v>
      </c>
      <c r="C43" s="25" t="s">
        <v>140</v>
      </c>
      <c r="D43" s="25" t="s">
        <v>195</v>
      </c>
      <c r="E43" s="26" t="s">
        <v>18</v>
      </c>
      <c r="F43" s="26" t="s">
        <v>120</v>
      </c>
      <c r="G43" s="26" t="s">
        <v>141</v>
      </c>
      <c r="H43" s="32">
        <v>1842.18</v>
      </c>
      <c r="I43" s="32">
        <v>0</v>
      </c>
      <c r="J43" s="32">
        <v>0</v>
      </c>
      <c r="K43" s="32">
        <v>2242.0300000000002</v>
      </c>
      <c r="L43" s="32">
        <v>-343.26</v>
      </c>
      <c r="M43" s="32">
        <v>1898.77</v>
      </c>
    </row>
    <row r="44" spans="1:13" ht="30" x14ac:dyDescent="0.2">
      <c r="A44" s="9" t="s">
        <v>15</v>
      </c>
      <c r="B44" s="25" t="s">
        <v>46</v>
      </c>
      <c r="C44" s="25" t="s">
        <v>47</v>
      </c>
      <c r="D44" s="25" t="s">
        <v>170</v>
      </c>
      <c r="E44" s="26" t="s">
        <v>18</v>
      </c>
      <c r="F44" s="26" t="s">
        <v>27</v>
      </c>
      <c r="G44" s="26" t="s">
        <v>48</v>
      </c>
      <c r="H44" s="32">
        <v>9223.76</v>
      </c>
      <c r="I44" s="32">
        <v>0</v>
      </c>
      <c r="J44" s="32">
        <v>0</v>
      </c>
      <c r="K44" s="32">
        <v>17209.810000000001</v>
      </c>
      <c r="L44" s="32">
        <v>-4540.3100000000004</v>
      </c>
      <c r="M44" s="32">
        <v>12669.5</v>
      </c>
    </row>
    <row r="45" spans="1:13" ht="30" x14ac:dyDescent="0.2">
      <c r="A45" s="9" t="s">
        <v>15</v>
      </c>
      <c r="B45" s="25" t="s">
        <v>49</v>
      </c>
      <c r="C45" s="25" t="s">
        <v>50</v>
      </c>
      <c r="D45" s="25" t="s">
        <v>171</v>
      </c>
      <c r="E45" s="26" t="s">
        <v>18</v>
      </c>
      <c r="F45" s="26" t="s">
        <v>51</v>
      </c>
      <c r="G45" s="26" t="s">
        <v>52</v>
      </c>
      <c r="H45" s="32">
        <v>9180.51</v>
      </c>
      <c r="I45" s="32">
        <v>0</v>
      </c>
      <c r="J45" s="32">
        <v>0</v>
      </c>
      <c r="K45" s="32">
        <v>9180.51</v>
      </c>
      <c r="L45" s="32">
        <v>-2332.2600000000002</v>
      </c>
      <c r="M45" s="32">
        <v>6848.25</v>
      </c>
    </row>
    <row r="46" spans="1:13" ht="30" x14ac:dyDescent="0.2">
      <c r="A46" s="9" t="s">
        <v>15</v>
      </c>
      <c r="B46" s="25" t="s">
        <v>53</v>
      </c>
      <c r="C46" s="25" t="s">
        <v>54</v>
      </c>
      <c r="D46" s="25" t="s">
        <v>172</v>
      </c>
      <c r="E46" s="26" t="s">
        <v>18</v>
      </c>
      <c r="F46" s="26" t="s">
        <v>27</v>
      </c>
      <c r="G46" s="26" t="s">
        <v>55</v>
      </c>
      <c r="H46" s="32">
        <v>9223.76</v>
      </c>
      <c r="I46" s="32">
        <v>0</v>
      </c>
      <c r="J46" s="32">
        <v>0</v>
      </c>
      <c r="K46" s="32">
        <v>9558.77</v>
      </c>
      <c r="L46" s="32">
        <v>-4766.3599999999997</v>
      </c>
      <c r="M46" s="32">
        <v>4792.41</v>
      </c>
    </row>
    <row r="47" spans="1:13" ht="30" x14ac:dyDescent="0.2">
      <c r="A47" s="9" t="s">
        <v>15</v>
      </c>
      <c r="B47" s="25" t="s">
        <v>72</v>
      </c>
      <c r="C47" s="25" t="s">
        <v>73</v>
      </c>
      <c r="D47" s="25" t="s">
        <v>177</v>
      </c>
      <c r="E47" s="26" t="s">
        <v>18</v>
      </c>
      <c r="F47" s="26" t="s">
        <v>27</v>
      </c>
      <c r="G47" s="26" t="s">
        <v>74</v>
      </c>
      <c r="H47" s="32">
        <v>5785.1</v>
      </c>
      <c r="I47" s="32">
        <v>0</v>
      </c>
      <c r="J47" s="32">
        <v>0</v>
      </c>
      <c r="K47" s="32">
        <v>5785.1</v>
      </c>
      <c r="L47" s="32">
        <v>-1545.07</v>
      </c>
      <c r="M47" s="32">
        <v>4240.03</v>
      </c>
    </row>
    <row r="48" spans="1:13" ht="30" x14ac:dyDescent="0.2">
      <c r="A48" s="9" t="s">
        <v>15</v>
      </c>
      <c r="B48" s="25" t="s">
        <v>146</v>
      </c>
      <c r="C48" s="25" t="s">
        <v>143</v>
      </c>
      <c r="D48" s="25" t="s">
        <v>197</v>
      </c>
      <c r="E48" s="26" t="s">
        <v>18</v>
      </c>
      <c r="F48" s="26" t="s">
        <v>147</v>
      </c>
      <c r="G48" s="26" t="s">
        <v>148</v>
      </c>
      <c r="H48" s="32">
        <v>5655.99</v>
      </c>
      <c r="I48" s="32">
        <v>0</v>
      </c>
      <c r="J48" s="32">
        <v>0</v>
      </c>
      <c r="K48" s="32">
        <v>7104.43</v>
      </c>
      <c r="L48" s="32">
        <v>-2094.87</v>
      </c>
      <c r="M48" s="32">
        <v>5009.5600000000004</v>
      </c>
    </row>
    <row r="49" spans="1:13" ht="30" x14ac:dyDescent="0.2">
      <c r="A49" s="9" t="s">
        <v>15</v>
      </c>
      <c r="B49" s="25" t="s">
        <v>21</v>
      </c>
      <c r="C49" s="25" t="s">
        <v>22</v>
      </c>
      <c r="D49" s="25" t="s">
        <v>164</v>
      </c>
      <c r="E49" s="26" t="s">
        <v>18</v>
      </c>
      <c r="F49" s="26" t="s">
        <v>23</v>
      </c>
      <c r="G49" s="26" t="s">
        <v>24</v>
      </c>
      <c r="H49" s="32">
        <v>9262.14</v>
      </c>
      <c r="I49" s="32">
        <v>0</v>
      </c>
      <c r="J49" s="32">
        <v>0</v>
      </c>
      <c r="K49" s="32">
        <v>9622.14</v>
      </c>
      <c r="L49" s="32">
        <v>-5854.3</v>
      </c>
      <c r="M49" s="32">
        <v>3767.84</v>
      </c>
    </row>
    <row r="50" spans="1:13" ht="30" x14ac:dyDescent="0.2">
      <c r="A50" s="9" t="s">
        <v>15</v>
      </c>
      <c r="B50" s="25" t="s">
        <v>25</v>
      </c>
      <c r="C50" s="25" t="s">
        <v>26</v>
      </c>
      <c r="D50" s="25" t="s">
        <v>165</v>
      </c>
      <c r="E50" s="26" t="s">
        <v>18</v>
      </c>
      <c r="F50" s="26" t="s">
        <v>27</v>
      </c>
      <c r="G50" s="26" t="s">
        <v>28</v>
      </c>
      <c r="H50" s="32">
        <v>5785.1</v>
      </c>
      <c r="I50" s="32">
        <v>0</v>
      </c>
      <c r="J50" s="32">
        <v>0</v>
      </c>
      <c r="K50" s="32">
        <v>5785.1</v>
      </c>
      <c r="L50" s="32">
        <v>-2258.63</v>
      </c>
      <c r="M50" s="32">
        <v>3526.47</v>
      </c>
    </row>
    <row r="51" spans="1:13" ht="30" x14ac:dyDescent="0.2">
      <c r="A51" s="9" t="s">
        <v>15</v>
      </c>
      <c r="B51" s="25" t="s">
        <v>132</v>
      </c>
      <c r="C51" s="25" t="s">
        <v>133</v>
      </c>
      <c r="D51" s="25" t="s">
        <v>193</v>
      </c>
      <c r="E51" s="26" t="s">
        <v>18</v>
      </c>
      <c r="F51" s="26" t="s">
        <v>134</v>
      </c>
      <c r="G51" s="26" t="s">
        <v>135</v>
      </c>
      <c r="H51" s="32">
        <v>4812.3500000000004</v>
      </c>
      <c r="I51" s="32">
        <v>0</v>
      </c>
      <c r="J51" s="32">
        <v>0</v>
      </c>
      <c r="K51" s="32">
        <v>6056.3</v>
      </c>
      <c r="L51" s="32">
        <v>-2691.39</v>
      </c>
      <c r="M51" s="32">
        <v>3364.91</v>
      </c>
    </row>
    <row r="52" spans="1:13" ht="30" x14ac:dyDescent="0.2">
      <c r="A52" s="9" t="s">
        <v>15</v>
      </c>
      <c r="B52" s="25" t="s">
        <v>126</v>
      </c>
      <c r="C52" s="25" t="s">
        <v>127</v>
      </c>
      <c r="D52" s="25" t="s">
        <v>191</v>
      </c>
      <c r="E52" s="26" t="s">
        <v>18</v>
      </c>
      <c r="F52" s="26" t="s">
        <v>128</v>
      </c>
      <c r="G52" s="26" t="s">
        <v>129</v>
      </c>
      <c r="H52" s="32">
        <v>6551.09</v>
      </c>
      <c r="I52" s="32">
        <v>0</v>
      </c>
      <c r="J52" s="32">
        <v>0</v>
      </c>
      <c r="K52" s="32">
        <v>9062.66</v>
      </c>
      <c r="L52" s="32">
        <v>-2234.77</v>
      </c>
      <c r="M52" s="32">
        <v>6827.89</v>
      </c>
    </row>
    <row r="53" spans="1:13" ht="30" x14ac:dyDescent="0.2">
      <c r="A53" s="9" t="s">
        <v>15</v>
      </c>
      <c r="B53" s="25" t="s">
        <v>110</v>
      </c>
      <c r="C53" s="25" t="s">
        <v>111</v>
      </c>
      <c r="D53" s="25" t="s">
        <v>187</v>
      </c>
      <c r="E53" s="26" t="s">
        <v>18</v>
      </c>
      <c r="F53" s="26" t="s">
        <v>104</v>
      </c>
      <c r="G53" s="26" t="s">
        <v>112</v>
      </c>
      <c r="H53" s="32">
        <v>7320</v>
      </c>
      <c r="I53" s="32">
        <v>0</v>
      </c>
      <c r="J53" s="32">
        <v>0</v>
      </c>
      <c r="K53" s="32">
        <v>9516</v>
      </c>
      <c r="L53" s="32">
        <v>-2424.52</v>
      </c>
      <c r="M53" s="32">
        <v>7091.48</v>
      </c>
    </row>
    <row r="54" spans="1:13" ht="30" x14ac:dyDescent="0.2">
      <c r="A54" s="9" t="s">
        <v>15</v>
      </c>
      <c r="B54" s="25" t="s">
        <v>75</v>
      </c>
      <c r="C54" s="25" t="s">
        <v>76</v>
      </c>
      <c r="D54" s="25" t="s">
        <v>178</v>
      </c>
      <c r="E54" s="26" t="s">
        <v>18</v>
      </c>
      <c r="F54" s="26" t="s">
        <v>27</v>
      </c>
      <c r="G54" s="26" t="s">
        <v>77</v>
      </c>
      <c r="H54" s="32">
        <v>4572.05</v>
      </c>
      <c r="I54" s="32">
        <v>0</v>
      </c>
      <c r="J54" s="32">
        <v>0</v>
      </c>
      <c r="K54" s="32">
        <v>4761.6899999999996</v>
      </c>
      <c r="L54" s="32">
        <v>-1528.58</v>
      </c>
      <c r="M54" s="32">
        <v>3233.11</v>
      </c>
    </row>
    <row r="55" spans="1:13" ht="30" x14ac:dyDescent="0.2">
      <c r="A55" s="9" t="s">
        <v>15</v>
      </c>
      <c r="B55" s="25" t="s">
        <v>149</v>
      </c>
      <c r="C55" s="25" t="s">
        <v>150</v>
      </c>
      <c r="D55" s="25" t="s">
        <v>198</v>
      </c>
      <c r="E55" s="26" t="s">
        <v>18</v>
      </c>
      <c r="F55" s="26" t="s">
        <v>151</v>
      </c>
      <c r="G55" s="26" t="s">
        <v>152</v>
      </c>
      <c r="H55" s="32">
        <v>6480.49</v>
      </c>
      <c r="I55" s="32">
        <v>0</v>
      </c>
      <c r="J55" s="32">
        <v>0</v>
      </c>
      <c r="K55" s="32">
        <v>6804.69</v>
      </c>
      <c r="L55" s="32">
        <v>-1436.7</v>
      </c>
      <c r="M55" s="32">
        <v>5367.99</v>
      </c>
    </row>
    <row r="56" spans="1:13" ht="30" x14ac:dyDescent="0.2">
      <c r="A56" s="9" t="s">
        <v>15</v>
      </c>
      <c r="B56" s="25" t="s">
        <v>153</v>
      </c>
      <c r="C56" s="25" t="s">
        <v>150</v>
      </c>
      <c r="D56" s="25" t="s">
        <v>199</v>
      </c>
      <c r="E56" s="26" t="s">
        <v>18</v>
      </c>
      <c r="F56" s="26" t="s">
        <v>151</v>
      </c>
      <c r="G56" s="26" t="s">
        <v>154</v>
      </c>
      <c r="H56" s="32">
        <v>6480.49</v>
      </c>
      <c r="I56" s="32">
        <v>0</v>
      </c>
      <c r="J56" s="32">
        <v>0</v>
      </c>
      <c r="K56" s="32">
        <v>6804.69</v>
      </c>
      <c r="L56" s="32">
        <v>-1436.7</v>
      </c>
      <c r="M56" s="32">
        <v>5367.99</v>
      </c>
    </row>
    <row r="57" spans="1:13" ht="30" x14ac:dyDescent="0.2">
      <c r="A57" s="9" t="s">
        <v>15</v>
      </c>
      <c r="B57" s="25" t="s">
        <v>82</v>
      </c>
      <c r="C57" s="25" t="s">
        <v>83</v>
      </c>
      <c r="D57" s="25" t="s">
        <v>180</v>
      </c>
      <c r="E57" s="26" t="s">
        <v>18</v>
      </c>
      <c r="F57" s="26" t="s">
        <v>84</v>
      </c>
      <c r="G57" s="26" t="s">
        <v>85</v>
      </c>
      <c r="H57" s="32">
        <v>2969.8</v>
      </c>
      <c r="I57" s="32">
        <v>0</v>
      </c>
      <c r="J57" s="32">
        <v>0</v>
      </c>
      <c r="K57" s="32">
        <v>4194</v>
      </c>
      <c r="L57" s="32">
        <v>-391.86</v>
      </c>
      <c r="M57" s="32">
        <v>3802.14</v>
      </c>
    </row>
    <row r="58" spans="1:13" ht="30" x14ac:dyDescent="0.2">
      <c r="A58" s="9" t="s">
        <v>15</v>
      </c>
      <c r="B58" s="25" t="s">
        <v>113</v>
      </c>
      <c r="C58" s="25" t="s">
        <v>114</v>
      </c>
      <c r="D58" s="25" t="s">
        <v>188</v>
      </c>
      <c r="E58" s="26" t="s">
        <v>18</v>
      </c>
      <c r="F58" s="26" t="s">
        <v>115</v>
      </c>
      <c r="G58" s="26" t="s">
        <v>116</v>
      </c>
      <c r="H58" s="32">
        <v>9223.76</v>
      </c>
      <c r="I58" s="32">
        <v>0</v>
      </c>
      <c r="J58" s="32">
        <v>0</v>
      </c>
      <c r="K58" s="32">
        <v>9558.77</v>
      </c>
      <c r="L58" s="32">
        <v>-4904.38</v>
      </c>
      <c r="M58" s="32">
        <v>4654.3900000000003</v>
      </c>
    </row>
    <row r="59" spans="1:13" ht="30" x14ac:dyDescent="0.2">
      <c r="A59" s="9" t="s">
        <v>15</v>
      </c>
      <c r="B59" s="25" t="s">
        <v>86</v>
      </c>
      <c r="C59" s="25" t="s">
        <v>87</v>
      </c>
      <c r="D59" s="25" t="s">
        <v>181</v>
      </c>
      <c r="E59" s="26" t="s">
        <v>18</v>
      </c>
      <c r="F59" s="26" t="s">
        <v>88</v>
      </c>
      <c r="G59" s="26" t="s">
        <v>89</v>
      </c>
      <c r="H59" s="32">
        <v>5785.1</v>
      </c>
      <c r="I59" s="32">
        <v>1928.37</v>
      </c>
      <c r="J59" s="32">
        <v>0</v>
      </c>
      <c r="K59" s="32">
        <v>10131.08</v>
      </c>
      <c r="L59" s="32">
        <v>-1994.13</v>
      </c>
      <c r="M59" s="32">
        <v>1471.75</v>
      </c>
    </row>
    <row r="60" spans="1:13" ht="30" x14ac:dyDescent="0.2">
      <c r="A60" s="9" t="s">
        <v>15</v>
      </c>
      <c r="B60" s="25" t="s">
        <v>90</v>
      </c>
      <c r="C60" s="25" t="s">
        <v>91</v>
      </c>
      <c r="D60" s="25" t="s">
        <v>182</v>
      </c>
      <c r="E60" s="26" t="s">
        <v>18</v>
      </c>
      <c r="F60" s="26" t="s">
        <v>92</v>
      </c>
      <c r="G60" s="26" t="s">
        <v>93</v>
      </c>
      <c r="H60" s="32">
        <v>5785.1</v>
      </c>
      <c r="I60" s="32">
        <v>1928.37</v>
      </c>
      <c r="J60" s="32">
        <v>0</v>
      </c>
      <c r="K60" s="32">
        <v>9764.9699999999993</v>
      </c>
      <c r="L60" s="32">
        <v>-1147.4100000000001</v>
      </c>
      <c r="M60" s="32">
        <v>1658.39</v>
      </c>
    </row>
    <row r="61" spans="1:13" ht="30" x14ac:dyDescent="0.2">
      <c r="A61" s="9" t="s">
        <v>15</v>
      </c>
      <c r="B61" s="25" t="s">
        <v>102</v>
      </c>
      <c r="C61" s="25" t="s">
        <v>103</v>
      </c>
      <c r="D61" s="25" t="s">
        <v>185</v>
      </c>
      <c r="E61" s="26" t="s">
        <v>18</v>
      </c>
      <c r="F61" s="26" t="s">
        <v>104</v>
      </c>
      <c r="G61" s="26" t="s">
        <v>105</v>
      </c>
      <c r="H61" s="32">
        <v>13182.92</v>
      </c>
      <c r="I61" s="32">
        <v>0</v>
      </c>
      <c r="J61" s="32">
        <v>0</v>
      </c>
      <c r="K61" s="32">
        <v>13507.12</v>
      </c>
      <c r="L61" s="32">
        <v>-4405.7700000000004</v>
      </c>
      <c r="M61" s="32">
        <v>9101.35</v>
      </c>
    </row>
    <row r="62" spans="1:13" ht="30" x14ac:dyDescent="0.2">
      <c r="A62" s="9" t="s">
        <v>15</v>
      </c>
      <c r="B62" s="25" t="s">
        <v>106</v>
      </c>
      <c r="C62" s="25" t="s">
        <v>107</v>
      </c>
      <c r="D62" s="25" t="s">
        <v>186</v>
      </c>
      <c r="E62" s="26" t="s">
        <v>18</v>
      </c>
      <c r="F62" s="26" t="s">
        <v>108</v>
      </c>
      <c r="G62" s="26" t="s">
        <v>109</v>
      </c>
      <c r="H62" s="32">
        <v>6659.22</v>
      </c>
      <c r="I62" s="32">
        <v>0</v>
      </c>
      <c r="J62" s="32">
        <v>0</v>
      </c>
      <c r="K62" s="32">
        <v>6983.42</v>
      </c>
      <c r="L62" s="32">
        <v>-1527.8</v>
      </c>
      <c r="M62" s="32">
        <v>5455.62</v>
      </c>
    </row>
    <row r="63" spans="1:13" ht="30" x14ac:dyDescent="0.2">
      <c r="A63" s="9" t="s">
        <v>15</v>
      </c>
      <c r="B63" s="25" t="s">
        <v>56</v>
      </c>
      <c r="C63" s="25" t="s">
        <v>57</v>
      </c>
      <c r="D63" s="25" t="s">
        <v>173</v>
      </c>
      <c r="E63" s="26" t="s">
        <v>18</v>
      </c>
      <c r="F63" s="26" t="s">
        <v>27</v>
      </c>
      <c r="G63" s="26" t="s">
        <v>58</v>
      </c>
      <c r="H63" s="32">
        <v>9223.76</v>
      </c>
      <c r="I63" s="32">
        <v>0</v>
      </c>
      <c r="J63" s="32">
        <v>0</v>
      </c>
      <c r="K63" s="32">
        <v>9569.66</v>
      </c>
      <c r="L63" s="32">
        <v>-4296.08</v>
      </c>
      <c r="M63" s="32">
        <v>5273.58</v>
      </c>
    </row>
    <row r="64" spans="1:13" ht="30" x14ac:dyDescent="0.2">
      <c r="A64" s="9" t="s">
        <v>15</v>
      </c>
      <c r="B64" s="25" t="s">
        <v>78</v>
      </c>
      <c r="C64" s="25" t="s">
        <v>79</v>
      </c>
      <c r="D64" s="25" t="s">
        <v>179</v>
      </c>
      <c r="E64" s="26" t="s">
        <v>18</v>
      </c>
      <c r="F64" s="26" t="s">
        <v>80</v>
      </c>
      <c r="G64" s="26" t="s">
        <v>81</v>
      </c>
      <c r="H64" s="32">
        <v>4572.05</v>
      </c>
      <c r="I64" s="32">
        <v>0</v>
      </c>
      <c r="J64" s="32">
        <v>0</v>
      </c>
      <c r="K64" s="32">
        <v>4572.05</v>
      </c>
      <c r="L64" s="32">
        <v>-1656.92</v>
      </c>
      <c r="M64" s="32">
        <v>2915.13</v>
      </c>
    </row>
    <row r="65" spans="1:13" ht="30" x14ac:dyDescent="0.2">
      <c r="A65" s="9" t="s">
        <v>15</v>
      </c>
      <c r="B65" s="25" t="s">
        <v>29</v>
      </c>
      <c r="C65" s="25" t="s">
        <v>30</v>
      </c>
      <c r="D65" s="25" t="s">
        <v>166</v>
      </c>
      <c r="E65" s="26" t="s">
        <v>18</v>
      </c>
      <c r="F65" s="26" t="s">
        <v>31</v>
      </c>
      <c r="G65" s="26" t="s">
        <v>32</v>
      </c>
      <c r="H65" s="32">
        <v>9262.14</v>
      </c>
      <c r="I65" s="32">
        <v>0</v>
      </c>
      <c r="J65" s="32">
        <v>0</v>
      </c>
      <c r="K65" s="32">
        <v>9262.14</v>
      </c>
      <c r="L65" s="32">
        <v>-3664.33</v>
      </c>
      <c r="M65" s="32">
        <v>5597.81</v>
      </c>
    </row>
    <row r="66" spans="1:13" ht="30" x14ac:dyDescent="0.2">
      <c r="A66" s="9" t="s">
        <v>15</v>
      </c>
      <c r="B66" s="25" t="s">
        <v>68</v>
      </c>
      <c r="C66" s="25" t="s">
        <v>69</v>
      </c>
      <c r="D66" s="25" t="s">
        <v>176</v>
      </c>
      <c r="E66" s="26" t="s">
        <v>18</v>
      </c>
      <c r="F66" s="26" t="s">
        <v>70</v>
      </c>
      <c r="G66" s="26" t="s">
        <v>71</v>
      </c>
      <c r="H66" s="32">
        <v>7320</v>
      </c>
      <c r="I66" s="32">
        <v>0</v>
      </c>
      <c r="J66" s="32">
        <v>0</v>
      </c>
      <c r="K66" s="32">
        <v>7320</v>
      </c>
      <c r="L66" s="32">
        <v>-2851.31</v>
      </c>
      <c r="M66" s="32">
        <v>4468.6899999999996</v>
      </c>
    </row>
    <row r="67" spans="1:13" ht="30" x14ac:dyDescent="0.2">
      <c r="A67" s="9" t="s">
        <v>15</v>
      </c>
      <c r="B67" s="25" t="s">
        <v>155</v>
      </c>
      <c r="C67" s="25" t="s">
        <v>156</v>
      </c>
      <c r="D67" s="25" t="s">
        <v>200</v>
      </c>
      <c r="E67" s="26" t="s">
        <v>18</v>
      </c>
      <c r="F67" s="26" t="s">
        <v>157</v>
      </c>
      <c r="G67" s="26" t="s">
        <v>158</v>
      </c>
      <c r="H67" s="32">
        <v>3613.36</v>
      </c>
      <c r="I67" s="32">
        <v>0</v>
      </c>
      <c r="J67" s="32">
        <v>0</v>
      </c>
      <c r="K67" s="32">
        <v>3613.36</v>
      </c>
      <c r="L67" s="32">
        <v>-1165.96</v>
      </c>
      <c r="M67" s="32">
        <v>2447.4</v>
      </c>
    </row>
    <row r="68" spans="1:13" ht="30" x14ac:dyDescent="0.2">
      <c r="A68" s="9" t="s">
        <v>15</v>
      </c>
      <c r="B68" s="25" t="s">
        <v>203</v>
      </c>
      <c r="C68" s="25" t="s">
        <v>37</v>
      </c>
      <c r="D68" s="25" t="s">
        <v>204</v>
      </c>
      <c r="E68" s="26" t="s">
        <v>18</v>
      </c>
      <c r="F68" s="26" t="s">
        <v>38</v>
      </c>
      <c r="G68" s="26" t="s">
        <v>205</v>
      </c>
      <c r="H68" s="32">
        <v>8869</v>
      </c>
      <c r="I68" s="32">
        <v>0</v>
      </c>
      <c r="J68" s="32">
        <v>0</v>
      </c>
      <c r="K68" s="32">
        <v>9193.2000000000007</v>
      </c>
      <c r="L68" s="32">
        <v>-2335.75</v>
      </c>
      <c r="M68" s="32">
        <v>6857.45</v>
      </c>
    </row>
    <row r="69" spans="1:13" ht="30" x14ac:dyDescent="0.2">
      <c r="A69" s="9" t="s">
        <v>15</v>
      </c>
      <c r="B69" s="25" t="s">
        <v>94</v>
      </c>
      <c r="C69" s="25" t="s">
        <v>95</v>
      </c>
      <c r="D69" s="25" t="s">
        <v>183</v>
      </c>
      <c r="E69" s="26" t="s">
        <v>18</v>
      </c>
      <c r="F69" s="26" t="s">
        <v>96</v>
      </c>
      <c r="G69" s="26" t="s">
        <v>97</v>
      </c>
      <c r="H69" s="32">
        <v>6507.46</v>
      </c>
      <c r="I69" s="32">
        <v>0</v>
      </c>
      <c r="J69" s="32">
        <v>0</v>
      </c>
      <c r="K69" s="32">
        <v>6507.46</v>
      </c>
      <c r="L69" s="32">
        <v>-1285.22</v>
      </c>
      <c r="M69" s="32">
        <v>5222.24</v>
      </c>
    </row>
    <row r="70" spans="1:13" ht="30" x14ac:dyDescent="0.2">
      <c r="A70" s="9" t="s">
        <v>15</v>
      </c>
      <c r="B70" s="25" t="s">
        <v>201</v>
      </c>
      <c r="C70" s="25" t="s">
        <v>59</v>
      </c>
      <c r="D70" s="25" t="s">
        <v>202</v>
      </c>
      <c r="E70" s="26" t="s">
        <v>18</v>
      </c>
      <c r="F70" s="26" t="s">
        <v>27</v>
      </c>
      <c r="G70" s="26" t="s">
        <v>206</v>
      </c>
      <c r="H70" s="32">
        <v>8869</v>
      </c>
      <c r="I70" s="32">
        <v>0</v>
      </c>
      <c r="J70" s="32">
        <v>0</v>
      </c>
      <c r="K70" s="32">
        <v>9193.2000000000007</v>
      </c>
      <c r="L70" s="32">
        <v>-2335.75</v>
      </c>
      <c r="M70" s="32">
        <v>6857.45</v>
      </c>
    </row>
    <row r="71" spans="1:13" ht="15" x14ac:dyDescent="0.2">
      <c r="A71" s="11" t="s">
        <v>159</v>
      </c>
      <c r="B71" s="11" t="s">
        <v>159</v>
      </c>
      <c r="C71" s="7"/>
      <c r="D71" s="7" t="s">
        <v>160</v>
      </c>
      <c r="E71" s="10"/>
      <c r="F71" s="7" t="s">
        <v>160</v>
      </c>
      <c r="G71" s="7" t="s">
        <v>160</v>
      </c>
      <c r="H71" s="33">
        <f>SUM(H14:H70)</f>
        <v>286412.61</v>
      </c>
      <c r="I71" s="33">
        <f>SUM(I14:I70)</f>
        <v>3856.74</v>
      </c>
      <c r="J71" s="33">
        <f>SUM(J14:J70)</f>
        <v>0</v>
      </c>
      <c r="K71" s="33">
        <f>SUM(K14:K70)</f>
        <v>329517.09999999998</v>
      </c>
      <c r="L71" s="33">
        <f>SUM(L14:L70)</f>
        <v>-105694.98000000003</v>
      </c>
      <c r="M71" s="33">
        <f>SUM(M14:M70)</f>
        <v>203078.08000000002</v>
      </c>
    </row>
    <row r="72" spans="1:13" ht="15" x14ac:dyDescent="0.2">
      <c r="A72" s="12"/>
      <c r="B72" s="13"/>
      <c r="C72" s="13"/>
      <c r="E72" s="2"/>
      <c r="F72" s="2"/>
      <c r="G72" s="2"/>
      <c r="H72" s="14"/>
      <c r="I72" s="14"/>
      <c r="J72" s="14"/>
      <c r="K72" s="14"/>
      <c r="L72" s="14"/>
      <c r="M72" s="15"/>
    </row>
    <row r="73" spans="1:13" ht="15" x14ac:dyDescent="0.2">
      <c r="A73" s="2"/>
      <c r="B73" s="13"/>
      <c r="C73" s="13"/>
      <c r="E73" s="2"/>
      <c r="F73" s="2"/>
      <c r="G73" s="2"/>
      <c r="H73" s="14"/>
      <c r="I73" s="14"/>
      <c r="J73" s="14"/>
      <c r="K73" s="14"/>
      <c r="L73" s="14"/>
      <c r="M73" s="14"/>
    </row>
    <row r="74" spans="1:13" ht="15" x14ac:dyDescent="0.2">
      <c r="A74" s="2"/>
      <c r="B74" s="3"/>
      <c r="C74" s="4"/>
      <c r="E74" s="5"/>
      <c r="F74" s="5"/>
      <c r="G74" s="5"/>
      <c r="H74" s="6"/>
      <c r="I74" s="1"/>
      <c r="J74" s="1"/>
      <c r="K74" s="1"/>
      <c r="L74" s="1"/>
      <c r="M74" s="1"/>
    </row>
    <row r="75" spans="1:13" ht="15" x14ac:dyDescent="0.2">
      <c r="A75" s="2"/>
      <c r="B75" s="3"/>
      <c r="C75" s="4"/>
      <c r="E75" s="5"/>
      <c r="F75" s="5"/>
      <c r="G75" s="5"/>
      <c r="H75" s="6"/>
      <c r="I75" s="1"/>
      <c r="J75" s="1"/>
      <c r="K75" s="1"/>
      <c r="L75" s="1"/>
      <c r="M75" s="1"/>
    </row>
    <row r="76" spans="1:13" ht="15" x14ac:dyDescent="0.2">
      <c r="A76" s="2"/>
      <c r="B76" s="3"/>
      <c r="C76" s="4"/>
      <c r="E76" s="5"/>
      <c r="F76" s="5"/>
      <c r="G76" s="5"/>
      <c r="H76" s="6"/>
      <c r="I76" s="1"/>
      <c r="J76" s="1"/>
      <c r="K76" s="1"/>
      <c r="L76" s="31" t="s">
        <v>211</v>
      </c>
      <c r="M76" s="31"/>
    </row>
    <row r="77" spans="1:13" ht="15" x14ac:dyDescent="0.2">
      <c r="A77" s="2"/>
      <c r="B77" s="3"/>
      <c r="C77" s="4"/>
      <c r="E77" s="5"/>
      <c r="F77" s="5"/>
      <c r="G77" s="5"/>
      <c r="H77" s="6"/>
      <c r="I77" s="1"/>
      <c r="J77" s="1"/>
      <c r="K77" s="1"/>
      <c r="L77" s="1"/>
      <c r="M77" s="1"/>
    </row>
    <row r="78" spans="1:13" ht="15.75" x14ac:dyDescent="0.2">
      <c r="A78" s="2"/>
      <c r="B78" s="16" t="s">
        <v>86</v>
      </c>
      <c r="C78" s="17"/>
      <c r="E78" s="18"/>
      <c r="F78" s="18"/>
      <c r="G78" s="16" t="s">
        <v>161</v>
      </c>
      <c r="H78" s="6"/>
      <c r="I78" s="1"/>
      <c r="J78" s="1"/>
      <c r="K78" s="1"/>
      <c r="L78" s="1"/>
      <c r="M78" s="1"/>
    </row>
    <row r="79" spans="1:13" ht="15.75" x14ac:dyDescent="0.2">
      <c r="A79" s="2"/>
      <c r="B79" s="16" t="s">
        <v>162</v>
      </c>
      <c r="C79" s="17"/>
      <c r="E79" s="18"/>
      <c r="F79" s="18"/>
      <c r="G79" s="18"/>
      <c r="H79" s="6"/>
      <c r="I79" s="1"/>
      <c r="J79" s="1"/>
      <c r="K79" s="1"/>
      <c r="L79" s="1"/>
      <c r="M79" s="1"/>
    </row>
    <row r="80" spans="1:13" ht="15" x14ac:dyDescent="0.2">
      <c r="A80" s="2"/>
      <c r="B80" s="19"/>
      <c r="C80" s="4"/>
      <c r="E80" s="5"/>
      <c r="F80" s="5"/>
      <c r="G80" s="5"/>
      <c r="H80" s="6"/>
      <c r="I80" s="1"/>
      <c r="J80" s="1"/>
      <c r="K80" s="1"/>
      <c r="L80" s="1"/>
      <c r="M80" s="1"/>
    </row>
    <row r="81" spans="1:13" x14ac:dyDescent="0.2">
      <c r="A81" s="20"/>
      <c r="B81" s="19"/>
      <c r="C81" s="17"/>
      <c r="E81" s="18"/>
      <c r="F81" s="18"/>
      <c r="G81" s="18"/>
      <c r="H81" s="21"/>
      <c r="I81" s="22"/>
      <c r="J81" s="22"/>
      <c r="K81" s="22"/>
      <c r="L81" s="22"/>
      <c r="M81" s="22"/>
    </row>
    <row r="82" spans="1:13" x14ac:dyDescent="0.2">
      <c r="A82" s="20"/>
      <c r="B82" s="8"/>
      <c r="C82" s="8"/>
      <c r="E82" s="8"/>
      <c r="F82" s="8"/>
      <c r="G82" s="8"/>
      <c r="H82" s="21"/>
      <c r="I82" s="22"/>
      <c r="J82" s="22"/>
      <c r="K82" s="22"/>
      <c r="L82" s="22"/>
      <c r="M82" s="22"/>
    </row>
    <row r="83" spans="1:13" x14ac:dyDescent="0.2">
      <c r="A83" s="20"/>
      <c r="B83" s="8"/>
      <c r="C83" s="8"/>
      <c r="E83" s="8"/>
      <c r="F83" s="8"/>
      <c r="G83" s="8"/>
      <c r="H83" s="21"/>
      <c r="I83" s="22"/>
      <c r="J83" s="22"/>
      <c r="K83" s="22"/>
      <c r="L83" s="22"/>
      <c r="M83" s="22"/>
    </row>
    <row r="84" spans="1:13" x14ac:dyDescent="0.2">
      <c r="A84" s="20"/>
      <c r="B84" s="8"/>
      <c r="C84" s="8"/>
      <c r="E84" s="8"/>
      <c r="F84" s="8"/>
      <c r="G84" s="8"/>
      <c r="H84" s="21"/>
      <c r="I84" s="22"/>
      <c r="J84" s="22"/>
      <c r="K84" s="22"/>
      <c r="L84" s="22"/>
      <c r="M84" s="22"/>
    </row>
    <row r="85" spans="1:13" x14ac:dyDescent="0.2">
      <c r="A85" s="20"/>
      <c r="B85" s="19"/>
      <c r="C85" s="17"/>
      <c r="E85" s="18"/>
      <c r="F85" s="18"/>
      <c r="G85" s="18"/>
      <c r="H85" s="21"/>
      <c r="I85" s="22"/>
      <c r="J85" s="22"/>
      <c r="K85" s="22"/>
      <c r="L85" s="22"/>
      <c r="M85" s="22"/>
    </row>
    <row r="86" spans="1:13" x14ac:dyDescent="0.2">
      <c r="A86" s="20"/>
      <c r="B86" s="19"/>
      <c r="C86" s="17"/>
      <c r="E86" s="18"/>
      <c r="F86" s="18"/>
      <c r="G86" s="18"/>
      <c r="H86" s="21"/>
      <c r="I86" s="22"/>
      <c r="J86" s="22"/>
      <c r="K86" s="22"/>
      <c r="L86" s="22"/>
      <c r="M86" s="22"/>
    </row>
    <row r="87" spans="1:13" x14ac:dyDescent="0.2">
      <c r="A87" s="8"/>
      <c r="B87" s="8"/>
      <c r="C87" s="8"/>
      <c r="E87" s="8"/>
      <c r="F87" s="8"/>
      <c r="G87" s="8"/>
      <c r="H87" s="8"/>
      <c r="I87" s="8"/>
      <c r="J87" s="8"/>
      <c r="K87" s="8"/>
      <c r="L87" s="8"/>
      <c r="M87" s="8"/>
    </row>
    <row r="88" spans="1:13" x14ac:dyDescent="0.2">
      <c r="A88" s="8"/>
      <c r="B88" s="8"/>
      <c r="C88" s="8"/>
      <c r="E88" s="8"/>
      <c r="F88" s="8"/>
      <c r="G88" s="8"/>
      <c r="H88" s="8"/>
      <c r="I88" s="8"/>
      <c r="J88" s="8"/>
      <c r="K88" s="8"/>
      <c r="L88" s="8"/>
      <c r="M88" s="8"/>
    </row>
    <row r="89" spans="1:13" x14ac:dyDescent="0.2">
      <c r="A89" s="8"/>
      <c r="B89" s="8"/>
      <c r="C89" s="8"/>
      <c r="E89" s="8"/>
      <c r="F89" s="8"/>
      <c r="G89" s="8"/>
      <c r="H89" s="8"/>
      <c r="I89" s="8"/>
      <c r="J89" s="8"/>
      <c r="K89" s="8"/>
      <c r="L89" s="8"/>
      <c r="M89" s="8"/>
    </row>
    <row r="90" spans="1:13" x14ac:dyDescent="0.2">
      <c r="A90" s="8"/>
      <c r="B90" s="8"/>
      <c r="C90" s="8"/>
      <c r="E90" s="8"/>
      <c r="F90" s="8"/>
      <c r="G90" s="8"/>
      <c r="H90" s="8"/>
      <c r="I90" s="8"/>
      <c r="J90" s="8"/>
      <c r="K90" s="8"/>
      <c r="L90" s="8"/>
      <c r="M90" s="8"/>
    </row>
    <row r="91" spans="1:13" x14ac:dyDescent="0.2">
      <c r="A91" s="8"/>
      <c r="B91" s="8"/>
      <c r="C91" s="8"/>
      <c r="E91" s="8"/>
      <c r="F91" s="8"/>
      <c r="G91" s="8"/>
      <c r="H91" s="8"/>
      <c r="I91" s="8"/>
      <c r="J91" s="8"/>
      <c r="K91" s="8"/>
      <c r="L91" s="8"/>
      <c r="M91" s="8"/>
    </row>
    <row r="92" spans="1:13" x14ac:dyDescent="0.2">
      <c r="A92" s="8"/>
      <c r="B92" s="8"/>
      <c r="C92" s="8"/>
      <c r="E92" s="8"/>
      <c r="F92" s="8"/>
      <c r="G92" s="8"/>
      <c r="H92" s="8"/>
      <c r="I92" s="8"/>
      <c r="J92" s="8"/>
      <c r="K92" s="8"/>
      <c r="L92" s="8"/>
      <c r="M92" s="8"/>
    </row>
    <row r="93" spans="1:13" x14ac:dyDescent="0.2">
      <c r="A93" s="8"/>
      <c r="B93" s="8"/>
      <c r="C93" s="8"/>
      <c r="E93" s="8"/>
      <c r="F93" s="8"/>
      <c r="G93" s="8"/>
      <c r="H93" s="8"/>
      <c r="I93" s="8"/>
      <c r="J93" s="8"/>
      <c r="K93" s="8"/>
      <c r="L93" s="8"/>
      <c r="M93" s="8"/>
    </row>
    <row r="94" spans="1:13" x14ac:dyDescent="0.2">
      <c r="A94" s="8"/>
      <c r="B94" s="19"/>
      <c r="C94" s="17"/>
      <c r="E94" s="18"/>
      <c r="F94" s="18"/>
      <c r="G94" s="18"/>
      <c r="H94" s="8"/>
      <c r="I94" s="8"/>
      <c r="J94" s="8"/>
      <c r="K94" s="8"/>
      <c r="L94" s="8"/>
      <c r="M94" s="8"/>
    </row>
    <row r="95" spans="1:13" x14ac:dyDescent="0.2">
      <c r="A95" s="8"/>
      <c r="B95" s="8"/>
      <c r="C95" s="8"/>
      <c r="E95" s="8"/>
      <c r="F95" s="8"/>
      <c r="G95" s="8"/>
      <c r="H95" s="8"/>
      <c r="I95" s="8"/>
      <c r="J95" s="8"/>
      <c r="K95" s="8"/>
      <c r="L95" s="8"/>
      <c r="M95" s="8"/>
    </row>
    <row r="96" spans="1:13" x14ac:dyDescent="0.2">
      <c r="A96" s="8"/>
      <c r="B96" s="8"/>
      <c r="C96" s="8"/>
      <c r="E96" s="8"/>
      <c r="F96" s="8"/>
      <c r="G96" s="8"/>
      <c r="H96" s="8"/>
      <c r="I96" s="8"/>
      <c r="J96" s="8"/>
      <c r="K96" s="8"/>
      <c r="L96" s="8"/>
      <c r="M96" s="8"/>
    </row>
    <row r="97" spans="1:13" x14ac:dyDescent="0.2">
      <c r="A97" s="8"/>
      <c r="B97" s="8"/>
      <c r="C97" s="8"/>
      <c r="E97" s="8"/>
      <c r="F97" s="8"/>
      <c r="G97" s="8"/>
      <c r="H97" s="8"/>
      <c r="I97" s="8"/>
      <c r="J97" s="8"/>
      <c r="K97" s="8"/>
      <c r="L97" s="8"/>
      <c r="M97" s="8"/>
    </row>
    <row r="98" spans="1:13" x14ac:dyDescent="0.2">
      <c r="A98" s="8"/>
      <c r="B98" s="8"/>
      <c r="C98" s="8"/>
      <c r="E98" s="8"/>
      <c r="F98" s="8"/>
      <c r="G98" s="8"/>
      <c r="H98" s="8"/>
      <c r="I98" s="8"/>
      <c r="J98" s="8"/>
      <c r="K98" s="8"/>
      <c r="L98" s="8"/>
      <c r="M98" s="8"/>
    </row>
    <row r="99" spans="1:13" x14ac:dyDescent="0.2">
      <c r="A99" s="8"/>
      <c r="B99" s="8"/>
      <c r="C99" s="8"/>
      <c r="E99" s="8"/>
      <c r="F99" s="8"/>
      <c r="G99" s="8"/>
      <c r="H99" s="8"/>
      <c r="I99" s="8"/>
      <c r="J99" s="8"/>
      <c r="K99" s="8"/>
      <c r="L99" s="8"/>
      <c r="M99" s="8"/>
    </row>
    <row r="100" spans="1:13" x14ac:dyDescent="0.2">
      <c r="A100" s="8"/>
      <c r="B100" s="8"/>
      <c r="C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13" x14ac:dyDescent="0.2">
      <c r="A101" s="8"/>
      <c r="B101" s="8"/>
      <c r="C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13" x14ac:dyDescent="0.2">
      <c r="A102" s="8"/>
      <c r="B102" s="8"/>
      <c r="C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13" x14ac:dyDescent="0.2">
      <c r="A103" s="8"/>
      <c r="B103" s="8"/>
      <c r="C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13" x14ac:dyDescent="0.2">
      <c r="A104" s="8"/>
      <c r="B104" s="8"/>
      <c r="C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13" x14ac:dyDescent="0.2">
      <c r="A105" s="8"/>
      <c r="B105" s="8"/>
      <c r="C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13" x14ac:dyDescent="0.2">
      <c r="A106" s="8"/>
      <c r="B106" s="8"/>
      <c r="C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13" x14ac:dyDescent="0.2">
      <c r="A107" s="8"/>
      <c r="B107" s="8"/>
      <c r="C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13" x14ac:dyDescent="0.2">
      <c r="A108" s="8"/>
      <c r="B108" s="8"/>
      <c r="C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13" x14ac:dyDescent="0.2">
      <c r="A109" s="8"/>
      <c r="B109" s="8"/>
      <c r="C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13" x14ac:dyDescent="0.2">
      <c r="A110" s="8"/>
      <c r="B110" s="8"/>
      <c r="C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13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13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13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13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13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13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13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13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13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13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13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13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13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13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13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13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13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13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13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3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3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3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1:13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1:13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1:13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1:13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13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13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13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13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13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13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13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13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13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13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13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13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13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1:13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1:13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1:13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1:13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1:13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1:13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1:13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spans="1:13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spans="1:13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1:13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1:13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1:13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3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3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13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13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</sheetData>
  <mergeCells count="5">
    <mergeCell ref="A9:M9"/>
    <mergeCell ref="A10:M10"/>
    <mergeCell ref="A11:B11"/>
    <mergeCell ref="A12:M12"/>
    <mergeCell ref="L76:M76"/>
  </mergeCells>
  <hyperlinks>
    <hyperlink ref="G36" r:id="rId1" xr:uid="{C6F51518-AE6E-4209-AD07-F6196885ADBB}"/>
    <hyperlink ref="G49" r:id="rId2" xr:uid="{28BE3D59-520F-4564-BDFB-2F95952D9ACC}"/>
    <hyperlink ref="G50" r:id="rId3" xr:uid="{A4E51E82-82BA-4828-999D-FCB7801C1B53}"/>
    <hyperlink ref="G65" r:id="rId4" xr:uid="{8FF6F22D-4D70-41D7-AA12-873BC2C9B3BA}"/>
    <hyperlink ref="G33" r:id="rId5" xr:uid="{73035857-BB2B-4489-9CBC-03774AB79FC3}"/>
    <hyperlink ref="G68" r:id="rId6" xr:uid="{EA476F72-014C-44DF-97F9-9CE00603628F}"/>
    <hyperlink ref="G35" r:id="rId7" xr:uid="{20CB5633-7B70-4004-8C9B-BF166B54E203}"/>
    <hyperlink ref="G41" r:id="rId8" xr:uid="{E3316516-0AE7-4D93-9CD5-3BD74B8A8E8E}"/>
    <hyperlink ref="G44" r:id="rId9" xr:uid="{FE811063-7CC2-4766-BBBF-8DD7A0CAE372}"/>
    <hyperlink ref="G45" r:id="rId10" xr:uid="{9078A479-A0BC-4962-A442-C6F63363896A}"/>
    <hyperlink ref="G46" r:id="rId11" xr:uid="{607D8DBB-2053-4A62-A14E-B613E8F91BC3}"/>
    <hyperlink ref="G63" r:id="rId12" xr:uid="{23C153B2-0B9F-47AF-983A-147B1DD66612}"/>
    <hyperlink ref="G70" r:id="rId13" xr:uid="{3FEAEC1D-0FD9-4FAB-9FB6-8EF5388765EA}"/>
    <hyperlink ref="G31" r:id="rId14" xr:uid="{8294E35D-5536-4A40-8509-31211213FB87}"/>
    <hyperlink ref="G39" r:id="rId15" xr:uid="{FBE7855C-DCBA-4E3E-87AA-7E1A53D211BF}"/>
    <hyperlink ref="G66" r:id="rId16" xr:uid="{875CC0BE-E7BE-4E24-9870-30E183F8363B}"/>
    <hyperlink ref="G47" r:id="rId17" xr:uid="{F1948DD3-E03B-4682-B718-F785C1381A4C}"/>
    <hyperlink ref="G54" r:id="rId18" xr:uid="{C313F0C6-03FF-4D6B-BFFD-B64EBC0EA9C6}"/>
    <hyperlink ref="G64" r:id="rId19" xr:uid="{0D99B373-50A6-450C-919E-099AC03B848C}"/>
    <hyperlink ref="G57" r:id="rId20" xr:uid="{D85F4DB0-AFBE-4CCD-8D77-B5D43B76580A}"/>
    <hyperlink ref="G69" r:id="rId21" display="rodrigo.oliveira@cora.saude.go.gov.br" xr:uid="{4F45C9C2-D3FB-4CE7-84FB-3FA7BC04F398}"/>
    <hyperlink ref="G48" r:id="rId22" display="giovanna.diniz@cora.saude.go.gov.br" xr:uid="{01E98DA7-2671-4645-95A3-E78742285F98}"/>
    <hyperlink ref="G42" r:id="rId23" xr:uid="{67146D4E-E91F-4DC5-A04E-ACF19AD08A23}"/>
  </hyperlinks>
  <pageMargins left="0.511811024" right="0.511811024" top="0.78740157499999996" bottom="0.78740157499999996" header="0.31496062000000002" footer="0.31496062000000002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Chefias e Remuneração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Celia Siqueira Batista</dc:creator>
  <dc:description/>
  <cp:lastModifiedBy>LUCAS DE SOUSA BATISTA</cp:lastModifiedBy>
  <cp:revision>133</cp:revision>
  <cp:lastPrinted>2025-09-11T12:41:48Z</cp:lastPrinted>
  <dcterms:created xsi:type="dcterms:W3CDTF">2020-06-08T12:52:00Z</dcterms:created>
  <dcterms:modified xsi:type="dcterms:W3CDTF">2026-06-03T19:53:56Z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27A977D5A008482BB6C544589A017238_13</vt:lpwstr>
  </property>
  <property fmtid="{D5CDD505-2E9C-101B-9397-08002B2CF9AE}" pid="3" name="KSOProductBuildVer">
    <vt:lpwstr>1046-12.2.0.21931</vt:lpwstr>
  </property>
</Properties>
</file>